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Industry Loyalty" sheetId="1" r:id="rId1"/>
    <sheet name="Example of calculation" sheetId="2" r:id="rId2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<sst xmlns="http://schemas.openxmlformats.org/spreadsheetml/2006/main" count="123" uniqueCount="71">
  <si>
    <t>Brand (Disposed)</t>
  </si>
  <si>
    <t>Brand A</t>
  </si>
  <si>
    <t>Brand B</t>
  </si>
  <si>
    <t>Brand C</t>
  </si>
  <si>
    <t>Formatted Subset Total</t>
  </si>
  <si>
    <t>New Model Purchased - Brand</t>
  </si>
  <si>
    <t>Unweighted Sample Total Count</t>
  </si>
  <si>
    <t>Weighted Subset Total Count</t>
  </si>
  <si>
    <t>Disposed That Repurchased</t>
  </si>
  <si>
    <t>Disposed</t>
  </si>
  <si>
    <t>Industry Average:</t>
  </si>
  <si>
    <t>sum of d-f</t>
  </si>
  <si>
    <t>total sample</t>
  </si>
  <si>
    <t>divide</t>
  </si>
  <si>
    <t>AMC</t>
  </si>
  <si>
    <t>Acura</t>
  </si>
  <si>
    <t>Alfa Romeo</t>
  </si>
  <si>
    <t>Audi</t>
  </si>
  <si>
    <t>BMW</t>
  </si>
  <si>
    <t>Buick</t>
  </si>
  <si>
    <t>Cadillac</t>
  </si>
  <si>
    <t>Chevrolet</t>
  </si>
  <si>
    <t>Chrysler</t>
  </si>
  <si>
    <t>Daewoo</t>
  </si>
  <si>
    <t>Daihatsu</t>
  </si>
  <si>
    <t>Dodge</t>
  </si>
  <si>
    <t>Eagle</t>
  </si>
  <si>
    <t>Fiat</t>
  </si>
  <si>
    <t>Ford</t>
  </si>
  <si>
    <t>Geo</t>
  </si>
  <si>
    <t>GM</t>
  </si>
  <si>
    <t>GMC</t>
  </si>
  <si>
    <t>Honda</t>
  </si>
  <si>
    <t>Hyundai</t>
  </si>
  <si>
    <t>Infiniti</t>
  </si>
  <si>
    <t>International</t>
  </si>
  <si>
    <t>Isuzu</t>
  </si>
  <si>
    <t>Jaguar</t>
  </si>
  <si>
    <t>Jeep</t>
  </si>
  <si>
    <t>Kia</t>
  </si>
  <si>
    <t>Land Rover</t>
  </si>
  <si>
    <t>Lexus</t>
  </si>
  <si>
    <t>Lincoln</t>
  </si>
  <si>
    <t>Mazda</t>
  </si>
  <si>
    <t>Mercedes-Benz</t>
  </si>
  <si>
    <t>Mercury</t>
  </si>
  <si>
    <t>Merkur</t>
  </si>
  <si>
    <t>Mitsubishi</t>
  </si>
  <si>
    <t>Nissan</t>
  </si>
  <si>
    <t>Oldsmobile</t>
  </si>
  <si>
    <t>Peugeot</t>
  </si>
  <si>
    <t>Plymouth</t>
  </si>
  <si>
    <t>Pontiac</t>
  </si>
  <si>
    <t>Porsche</t>
  </si>
  <si>
    <t>Renault</t>
  </si>
  <si>
    <t>Saab</t>
  </si>
  <si>
    <t>Saturn</t>
  </si>
  <si>
    <t>Sterling</t>
  </si>
  <si>
    <t>Subaru</t>
  </si>
  <si>
    <t>Suzuki</t>
  </si>
  <si>
    <t>Toyota</t>
  </si>
  <si>
    <t>Volkswagen</t>
  </si>
  <si>
    <t>Volvo</t>
  </si>
  <si>
    <t>Yugo</t>
  </si>
  <si>
    <t>No Answer</t>
  </si>
  <si>
    <t>FORMULA:</t>
  </si>
  <si>
    <t>WEIGHTED SAMPLE:</t>
  </si>
  <si>
    <t>Industry Average</t>
  </si>
  <si>
    <t>Make Of New Vehicle</t>
  </si>
  <si>
    <t>Make of Replaced Vehicle</t>
  </si>
  <si>
    <t xml:space="preserve">Loyalty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</si>
</sst>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%"/>
    <numFmt numFmtId="165" formatCode="000.00%"/>
    <numFmt numFmtId="166" formatCode="0,000"/>
    <numFmt numFmtId="167" formatCode="00,000"/>
    <numFmt numFmtId="168" formatCode="000"/>
    <numFmt numFmtId="169" formatCode="000,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16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7" fontId="4" fillId="33" borderId="0" xfId="0" applyNumberFormat="1" applyFont="1" applyFill="1" applyAlignment="1">
      <alignment horizontal="right" vertical="center"/>
    </xf>
    <xf numFmtId="166" fontId="4" fillId="33" borderId="0" xfId="0" applyNumberFormat="1" applyFont="1" applyFill="1" applyAlignment="1">
      <alignment horizontal="right" vertical="center"/>
    </xf>
    <xf numFmtId="169" fontId="4" fillId="33" borderId="0" xfId="0" applyNumberFormat="1" applyFont="1" applyFill="1" applyAlignment="1">
      <alignment horizontal="right" vertical="center"/>
    </xf>
    <xf numFmtId="167" fontId="0" fillId="33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13</xdr:row>
      <xdr:rowOff>95250</xdr:rowOff>
    </xdr:from>
    <xdr:to>
      <xdr:col>3</xdr:col>
      <xdr:colOff>200025</xdr:colOff>
      <xdr:row>17</xdr:row>
      <xdr:rowOff>76200</xdr:rowOff>
    </xdr:to>
    <xdr:sp>
      <xdr:nvSpPr>
        <xdr:cNvPr id="1" name="Line 1"/>
        <xdr:cNvSpPr>
          <a:spLocks/>
        </xdr:cNvSpPr>
      </xdr:nvSpPr>
      <xdr:spPr>
        <a:xfrm>
          <a:off x="2266950" y="2781300"/>
          <a:ext cx="0" cy="6286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15</xdr:row>
      <xdr:rowOff>66675</xdr:rowOff>
    </xdr:from>
    <xdr:to>
      <xdr:col>5</xdr:col>
      <xdr:colOff>85725</xdr:colOff>
      <xdr:row>17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352800" y="3076575"/>
          <a:ext cx="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14</xdr:row>
      <xdr:rowOff>95250</xdr:rowOff>
    </xdr:from>
    <xdr:to>
      <xdr:col>4</xdr:col>
      <xdr:colOff>200025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867025" y="2943225"/>
          <a:ext cx="0" cy="523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2" max="2" width="14.00390625" style="0" customWidth="1"/>
    <col min="5" max="5" width="10.57421875" style="0" customWidth="1"/>
    <col min="6" max="6" width="11.421875" style="0" customWidth="1"/>
  </cols>
  <sheetData>
    <row r="1" ht="12.75">
      <c r="C1" s="11" t="s">
        <v>69</v>
      </c>
    </row>
    <row r="2" spans="4:54" ht="12.75"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 t="s">
        <v>22</v>
      </c>
      <c r="M2" t="s">
        <v>23</v>
      </c>
      <c r="N2" t="s">
        <v>24</v>
      </c>
      <c r="O2" t="s">
        <v>25</v>
      </c>
      <c r="P2" t="s">
        <v>26</v>
      </c>
      <c r="Q2" t="s">
        <v>27</v>
      </c>
      <c r="R2" t="s">
        <v>28</v>
      </c>
      <c r="S2" t="s">
        <v>29</v>
      </c>
      <c r="T2" t="s">
        <v>30</v>
      </c>
      <c r="U2" t="s">
        <v>31</v>
      </c>
      <c r="V2" t="s">
        <v>32</v>
      </c>
      <c r="W2" t="s">
        <v>33</v>
      </c>
      <c r="X2" t="s">
        <v>34</v>
      </c>
      <c r="Y2" t="s">
        <v>35</v>
      </c>
      <c r="Z2" t="s">
        <v>36</v>
      </c>
      <c r="AA2" t="s">
        <v>37</v>
      </c>
      <c r="AB2" t="s">
        <v>38</v>
      </c>
      <c r="AC2" t="s">
        <v>39</v>
      </c>
      <c r="AD2" t="s">
        <v>40</v>
      </c>
      <c r="AE2" t="s">
        <v>41</v>
      </c>
      <c r="AF2" t="s">
        <v>42</v>
      </c>
      <c r="AG2" t="s">
        <v>43</v>
      </c>
      <c r="AH2" t="s">
        <v>44</v>
      </c>
      <c r="AI2" t="s">
        <v>45</v>
      </c>
      <c r="AJ2" t="s">
        <v>46</v>
      </c>
      <c r="AK2" t="s">
        <v>47</v>
      </c>
      <c r="AL2" t="s">
        <v>48</v>
      </c>
      <c r="AM2" t="s">
        <v>49</v>
      </c>
      <c r="AN2" t="s">
        <v>50</v>
      </c>
      <c r="AO2" t="s">
        <v>51</v>
      </c>
      <c r="AP2" t="s">
        <v>52</v>
      </c>
      <c r="AQ2" t="s">
        <v>53</v>
      </c>
      <c r="AR2" t="s">
        <v>54</v>
      </c>
      <c r="AS2" t="s">
        <v>55</v>
      </c>
      <c r="AT2" t="s">
        <v>56</v>
      </c>
      <c r="AU2" t="s">
        <v>57</v>
      </c>
      <c r="AV2" t="s">
        <v>58</v>
      </c>
      <c r="AW2" t="s">
        <v>59</v>
      </c>
      <c r="AX2" t="s">
        <v>60</v>
      </c>
      <c r="AY2" t="s">
        <v>61</v>
      </c>
      <c r="AZ2" t="s">
        <v>62</v>
      </c>
      <c r="BA2" t="s">
        <v>63</v>
      </c>
      <c r="BB2" t="s">
        <v>4</v>
      </c>
    </row>
    <row r="3" ht="12.75">
      <c r="A3" s="11" t="s">
        <v>68</v>
      </c>
    </row>
    <row r="4" spans="2:54" ht="12.75">
      <c r="B4" t="s">
        <v>64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</row>
    <row r="5" spans="2:54" ht="12.75">
      <c r="B5" t="s">
        <v>15</v>
      </c>
      <c r="D5">
        <v>0</v>
      </c>
      <c r="E5" s="20">
        <v>4259</v>
      </c>
      <c r="F5">
        <v>0</v>
      </c>
      <c r="G5">
        <v>159</v>
      </c>
      <c r="H5">
        <v>379</v>
      </c>
      <c r="I5">
        <v>358</v>
      </c>
      <c r="J5">
        <v>302</v>
      </c>
      <c r="K5">
        <v>595</v>
      </c>
      <c r="L5">
        <v>552</v>
      </c>
      <c r="M5">
        <v>0</v>
      </c>
      <c r="N5">
        <v>0</v>
      </c>
      <c r="O5">
        <v>444</v>
      </c>
      <c r="P5">
        <v>15</v>
      </c>
      <c r="Q5">
        <v>0</v>
      </c>
      <c r="R5" s="19">
        <v>1478</v>
      </c>
      <c r="S5">
        <v>36</v>
      </c>
      <c r="T5">
        <v>0</v>
      </c>
      <c r="U5">
        <v>73</v>
      </c>
      <c r="V5" s="19">
        <v>2427</v>
      </c>
      <c r="W5">
        <v>6</v>
      </c>
      <c r="X5">
        <v>260</v>
      </c>
      <c r="Y5">
        <v>0</v>
      </c>
      <c r="Z5">
        <v>200</v>
      </c>
      <c r="AA5">
        <v>34</v>
      </c>
      <c r="AB5">
        <v>687</v>
      </c>
      <c r="AC5">
        <v>11</v>
      </c>
      <c r="AD5">
        <v>38</v>
      </c>
      <c r="AE5">
        <v>333</v>
      </c>
      <c r="AF5">
        <v>237</v>
      </c>
      <c r="AG5">
        <v>413</v>
      </c>
      <c r="AH5">
        <v>424</v>
      </c>
      <c r="AI5">
        <v>254</v>
      </c>
      <c r="AJ5">
        <v>0</v>
      </c>
      <c r="AK5">
        <v>169</v>
      </c>
      <c r="AL5" s="19">
        <v>1163</v>
      </c>
      <c r="AM5">
        <v>331</v>
      </c>
      <c r="AN5">
        <v>0</v>
      </c>
      <c r="AO5">
        <v>146</v>
      </c>
      <c r="AP5">
        <v>264</v>
      </c>
      <c r="AQ5">
        <v>49</v>
      </c>
      <c r="AR5">
        <v>0</v>
      </c>
      <c r="AS5">
        <v>45</v>
      </c>
      <c r="AT5">
        <v>38</v>
      </c>
      <c r="AU5">
        <v>0</v>
      </c>
      <c r="AV5">
        <v>115</v>
      </c>
      <c r="AW5">
        <v>0</v>
      </c>
      <c r="AX5" s="19">
        <v>1808</v>
      </c>
      <c r="AY5">
        <v>164</v>
      </c>
      <c r="AZ5">
        <v>336</v>
      </c>
      <c r="BA5">
        <v>0</v>
      </c>
      <c r="BB5" s="19">
        <v>18603</v>
      </c>
    </row>
    <row r="6" spans="2:54" ht="12.75">
      <c r="B6" t="s">
        <v>17</v>
      </c>
      <c r="D6">
        <v>0</v>
      </c>
      <c r="E6">
        <v>319</v>
      </c>
      <c r="F6">
        <v>23</v>
      </c>
      <c r="G6" s="20">
        <v>2099</v>
      </c>
      <c r="H6">
        <v>519</v>
      </c>
      <c r="I6">
        <v>55</v>
      </c>
      <c r="J6">
        <v>142</v>
      </c>
      <c r="K6">
        <v>406</v>
      </c>
      <c r="L6">
        <v>173</v>
      </c>
      <c r="M6">
        <v>0</v>
      </c>
      <c r="N6">
        <v>0</v>
      </c>
      <c r="O6">
        <v>215</v>
      </c>
      <c r="P6">
        <v>15</v>
      </c>
      <c r="Q6">
        <v>0</v>
      </c>
      <c r="R6">
        <v>704</v>
      </c>
      <c r="S6">
        <v>56</v>
      </c>
      <c r="T6">
        <v>0</v>
      </c>
      <c r="U6">
        <v>110</v>
      </c>
      <c r="V6">
        <v>749</v>
      </c>
      <c r="W6">
        <v>5</v>
      </c>
      <c r="X6">
        <v>57</v>
      </c>
      <c r="Y6">
        <v>0</v>
      </c>
      <c r="Z6">
        <v>42</v>
      </c>
      <c r="AA6">
        <v>38</v>
      </c>
      <c r="AB6">
        <v>445</v>
      </c>
      <c r="AC6">
        <v>5</v>
      </c>
      <c r="AD6">
        <v>73</v>
      </c>
      <c r="AE6">
        <v>329</v>
      </c>
      <c r="AF6">
        <v>127</v>
      </c>
      <c r="AG6">
        <v>309</v>
      </c>
      <c r="AH6">
        <v>411</v>
      </c>
      <c r="AI6">
        <v>194</v>
      </c>
      <c r="AJ6">
        <v>0</v>
      </c>
      <c r="AK6">
        <v>188</v>
      </c>
      <c r="AL6">
        <v>394</v>
      </c>
      <c r="AM6">
        <v>165</v>
      </c>
      <c r="AN6">
        <v>5</v>
      </c>
      <c r="AO6">
        <v>12</v>
      </c>
      <c r="AP6">
        <v>195</v>
      </c>
      <c r="AQ6">
        <v>60</v>
      </c>
      <c r="AR6">
        <v>0</v>
      </c>
      <c r="AS6">
        <v>209</v>
      </c>
      <c r="AT6">
        <v>99</v>
      </c>
      <c r="AU6">
        <v>0</v>
      </c>
      <c r="AV6">
        <v>197</v>
      </c>
      <c r="AW6">
        <v>0</v>
      </c>
      <c r="AX6">
        <v>756</v>
      </c>
      <c r="AY6">
        <v>613</v>
      </c>
      <c r="AZ6">
        <v>203</v>
      </c>
      <c r="BA6">
        <v>0</v>
      </c>
      <c r="BB6" s="19">
        <v>10716</v>
      </c>
    </row>
    <row r="7" spans="2:54" ht="12.75">
      <c r="B7" t="s">
        <v>18</v>
      </c>
      <c r="D7">
        <v>0</v>
      </c>
      <c r="E7" s="19">
        <v>1036</v>
      </c>
      <c r="F7">
        <v>3</v>
      </c>
      <c r="G7">
        <v>559</v>
      </c>
      <c r="H7" s="20">
        <v>8460</v>
      </c>
      <c r="I7">
        <v>323</v>
      </c>
      <c r="J7">
        <v>544</v>
      </c>
      <c r="K7" s="19">
        <v>1444</v>
      </c>
      <c r="L7">
        <v>436</v>
      </c>
      <c r="M7">
        <v>0</v>
      </c>
      <c r="N7">
        <v>0</v>
      </c>
      <c r="O7">
        <v>412</v>
      </c>
      <c r="P7">
        <v>17</v>
      </c>
      <c r="Q7">
        <v>0</v>
      </c>
      <c r="R7" s="19">
        <v>2079</v>
      </c>
      <c r="S7">
        <v>7</v>
      </c>
      <c r="T7">
        <v>0</v>
      </c>
      <c r="U7">
        <v>494</v>
      </c>
      <c r="V7" s="19">
        <v>1913</v>
      </c>
      <c r="W7">
        <v>5</v>
      </c>
      <c r="X7">
        <v>340</v>
      </c>
      <c r="Y7">
        <v>0</v>
      </c>
      <c r="Z7">
        <v>25</v>
      </c>
      <c r="AA7">
        <v>261</v>
      </c>
      <c r="AB7" s="19">
        <v>1536</v>
      </c>
      <c r="AC7">
        <v>0</v>
      </c>
      <c r="AD7">
        <v>483</v>
      </c>
      <c r="AE7" s="19">
        <v>1211</v>
      </c>
      <c r="AF7">
        <v>260</v>
      </c>
      <c r="AG7">
        <v>598</v>
      </c>
      <c r="AH7" s="19">
        <v>1632</v>
      </c>
      <c r="AI7">
        <v>145</v>
      </c>
      <c r="AJ7">
        <v>0</v>
      </c>
      <c r="AK7">
        <v>156</v>
      </c>
      <c r="AL7">
        <v>980</v>
      </c>
      <c r="AM7">
        <v>164</v>
      </c>
      <c r="AN7">
        <v>0</v>
      </c>
      <c r="AO7">
        <v>54</v>
      </c>
      <c r="AP7">
        <v>363</v>
      </c>
      <c r="AQ7">
        <v>320</v>
      </c>
      <c r="AR7">
        <v>0</v>
      </c>
      <c r="AS7">
        <v>364</v>
      </c>
      <c r="AT7">
        <v>282</v>
      </c>
      <c r="AU7">
        <v>3</v>
      </c>
      <c r="AV7">
        <v>128</v>
      </c>
      <c r="AW7">
        <v>3</v>
      </c>
      <c r="AX7" s="19">
        <v>1943</v>
      </c>
      <c r="AY7">
        <v>407</v>
      </c>
      <c r="AZ7">
        <v>681</v>
      </c>
      <c r="BA7">
        <v>0</v>
      </c>
      <c r="BB7" s="19">
        <v>30074</v>
      </c>
    </row>
    <row r="8" spans="2:54" ht="12.75">
      <c r="B8" t="s">
        <v>19</v>
      </c>
      <c r="D8">
        <v>0</v>
      </c>
      <c r="E8">
        <v>20</v>
      </c>
      <c r="F8">
        <v>0</v>
      </c>
      <c r="G8">
        <v>18</v>
      </c>
      <c r="H8">
        <v>9</v>
      </c>
      <c r="I8" s="20">
        <v>12778</v>
      </c>
      <c r="J8">
        <v>775</v>
      </c>
      <c r="K8" s="19">
        <v>1046</v>
      </c>
      <c r="L8">
        <v>441</v>
      </c>
      <c r="M8">
        <v>0</v>
      </c>
      <c r="N8">
        <v>0</v>
      </c>
      <c r="O8">
        <v>392</v>
      </c>
      <c r="P8">
        <v>0</v>
      </c>
      <c r="Q8">
        <v>0</v>
      </c>
      <c r="R8" s="19">
        <v>1065</v>
      </c>
      <c r="S8">
        <v>99</v>
      </c>
      <c r="T8">
        <v>0</v>
      </c>
      <c r="U8">
        <v>78</v>
      </c>
      <c r="V8">
        <v>223</v>
      </c>
      <c r="W8">
        <v>0</v>
      </c>
      <c r="X8">
        <v>9</v>
      </c>
      <c r="Y8">
        <v>0</v>
      </c>
      <c r="Z8">
        <v>0</v>
      </c>
      <c r="AA8">
        <v>0</v>
      </c>
      <c r="AB8">
        <v>51</v>
      </c>
      <c r="AC8">
        <v>0</v>
      </c>
      <c r="AD8">
        <v>0</v>
      </c>
      <c r="AE8">
        <v>0</v>
      </c>
      <c r="AF8">
        <v>137</v>
      </c>
      <c r="AG8">
        <v>51</v>
      </c>
      <c r="AH8">
        <v>20</v>
      </c>
      <c r="AI8">
        <v>312</v>
      </c>
      <c r="AJ8">
        <v>0</v>
      </c>
      <c r="AK8">
        <v>40</v>
      </c>
      <c r="AL8">
        <v>179</v>
      </c>
      <c r="AM8" s="19">
        <v>1821</v>
      </c>
      <c r="AN8">
        <v>0</v>
      </c>
      <c r="AO8">
        <v>60</v>
      </c>
      <c r="AP8">
        <v>592</v>
      </c>
      <c r="AQ8">
        <v>16</v>
      </c>
      <c r="AR8">
        <v>0</v>
      </c>
      <c r="AS8">
        <v>0</v>
      </c>
      <c r="AT8">
        <v>0</v>
      </c>
      <c r="AU8">
        <v>0</v>
      </c>
      <c r="AV8">
        <v>60</v>
      </c>
      <c r="AW8">
        <v>0</v>
      </c>
      <c r="AX8">
        <v>202</v>
      </c>
      <c r="AY8">
        <v>0</v>
      </c>
      <c r="AZ8">
        <v>0</v>
      </c>
      <c r="BA8">
        <v>0</v>
      </c>
      <c r="BB8" s="19">
        <v>20494</v>
      </c>
    </row>
    <row r="9" spans="2:54" ht="12.75">
      <c r="B9" t="s">
        <v>20</v>
      </c>
      <c r="D9">
        <v>0</v>
      </c>
      <c r="E9">
        <v>26</v>
      </c>
      <c r="F9">
        <v>0</v>
      </c>
      <c r="G9">
        <v>22</v>
      </c>
      <c r="H9">
        <v>26</v>
      </c>
      <c r="I9">
        <v>456</v>
      </c>
      <c r="J9" s="20">
        <v>6394</v>
      </c>
      <c r="K9">
        <v>335</v>
      </c>
      <c r="L9">
        <v>162</v>
      </c>
      <c r="M9">
        <v>0</v>
      </c>
      <c r="N9">
        <v>0</v>
      </c>
      <c r="O9">
        <v>58</v>
      </c>
      <c r="P9">
        <v>0</v>
      </c>
      <c r="Q9">
        <v>0</v>
      </c>
      <c r="R9">
        <v>94</v>
      </c>
      <c r="S9">
        <v>8</v>
      </c>
      <c r="T9">
        <v>0</v>
      </c>
      <c r="U9">
        <v>54</v>
      </c>
      <c r="V9">
        <v>49</v>
      </c>
      <c r="W9">
        <v>0</v>
      </c>
      <c r="X9">
        <v>17</v>
      </c>
      <c r="Y9">
        <v>0</v>
      </c>
      <c r="Z9">
        <v>8</v>
      </c>
      <c r="AA9">
        <v>18</v>
      </c>
      <c r="AB9">
        <v>49</v>
      </c>
      <c r="AC9">
        <v>0</v>
      </c>
      <c r="AD9">
        <v>10</v>
      </c>
      <c r="AE9">
        <v>101</v>
      </c>
      <c r="AF9">
        <v>376</v>
      </c>
      <c r="AG9">
        <v>53</v>
      </c>
      <c r="AH9">
        <v>114</v>
      </c>
      <c r="AI9">
        <v>95</v>
      </c>
      <c r="AJ9">
        <v>0</v>
      </c>
      <c r="AK9">
        <v>43</v>
      </c>
      <c r="AL9">
        <v>52</v>
      </c>
      <c r="AM9">
        <v>460</v>
      </c>
      <c r="AN9">
        <v>0</v>
      </c>
      <c r="AO9">
        <v>25</v>
      </c>
      <c r="AP9">
        <v>204</v>
      </c>
      <c r="AQ9">
        <v>0</v>
      </c>
      <c r="AR9">
        <v>0</v>
      </c>
      <c r="AS9">
        <v>0</v>
      </c>
      <c r="AT9">
        <v>27</v>
      </c>
      <c r="AU9">
        <v>0</v>
      </c>
      <c r="AV9">
        <v>48</v>
      </c>
      <c r="AW9">
        <v>0</v>
      </c>
      <c r="AX9">
        <v>67</v>
      </c>
      <c r="AY9">
        <v>8</v>
      </c>
      <c r="AZ9">
        <v>31</v>
      </c>
      <c r="BA9">
        <v>0</v>
      </c>
      <c r="BB9" s="19">
        <v>9491</v>
      </c>
    </row>
    <row r="10" spans="2:54" ht="12.75">
      <c r="B10" t="s">
        <v>21</v>
      </c>
      <c r="D10">
        <v>0</v>
      </c>
      <c r="E10">
        <v>232</v>
      </c>
      <c r="F10">
        <v>0</v>
      </c>
      <c r="G10">
        <v>91</v>
      </c>
      <c r="H10">
        <v>617</v>
      </c>
      <c r="I10" s="19">
        <v>3693</v>
      </c>
      <c r="J10" s="19">
        <v>1966</v>
      </c>
      <c r="K10" s="20">
        <v>84702</v>
      </c>
      <c r="L10" s="19">
        <v>1820</v>
      </c>
      <c r="M10">
        <v>0</v>
      </c>
      <c r="N10">
        <v>48</v>
      </c>
      <c r="O10" s="19">
        <v>8077</v>
      </c>
      <c r="P10">
        <v>271</v>
      </c>
      <c r="Q10">
        <v>0</v>
      </c>
      <c r="R10" s="19">
        <v>16593</v>
      </c>
      <c r="S10" s="19">
        <v>1582</v>
      </c>
      <c r="T10">
        <v>194</v>
      </c>
      <c r="U10" s="19">
        <v>7214</v>
      </c>
      <c r="V10" s="19">
        <v>2067</v>
      </c>
      <c r="W10">
        <v>411</v>
      </c>
      <c r="X10">
        <v>175</v>
      </c>
      <c r="Y10">
        <v>0</v>
      </c>
      <c r="Z10">
        <v>650</v>
      </c>
      <c r="AA10">
        <v>121</v>
      </c>
      <c r="AB10" s="19">
        <v>3379</v>
      </c>
      <c r="AC10">
        <v>142</v>
      </c>
      <c r="AD10">
        <v>234</v>
      </c>
      <c r="AE10">
        <v>295</v>
      </c>
      <c r="AF10" s="19">
        <v>1114</v>
      </c>
      <c r="AG10" s="19">
        <v>1262</v>
      </c>
      <c r="AH10">
        <v>379</v>
      </c>
      <c r="AI10" s="19">
        <v>2498</v>
      </c>
      <c r="AJ10">
        <v>12</v>
      </c>
      <c r="AK10">
        <v>867</v>
      </c>
      <c r="AL10" s="19">
        <v>2313</v>
      </c>
      <c r="AM10" s="19">
        <v>4882</v>
      </c>
      <c r="AN10">
        <v>0</v>
      </c>
      <c r="AO10" s="19">
        <v>1930</v>
      </c>
      <c r="AP10" s="19">
        <v>6062</v>
      </c>
      <c r="AQ10">
        <v>19</v>
      </c>
      <c r="AR10">
        <v>48</v>
      </c>
      <c r="AS10">
        <v>46</v>
      </c>
      <c r="AT10">
        <v>676</v>
      </c>
      <c r="AU10">
        <v>0</v>
      </c>
      <c r="AV10">
        <v>453</v>
      </c>
      <c r="AW10">
        <v>89</v>
      </c>
      <c r="AX10" s="19">
        <v>3729</v>
      </c>
      <c r="AY10">
        <v>580</v>
      </c>
      <c r="AZ10">
        <v>825</v>
      </c>
      <c r="BA10">
        <v>0</v>
      </c>
      <c r="BB10" s="19">
        <v>162357</v>
      </c>
    </row>
    <row r="11" spans="2:54" ht="12.75">
      <c r="B11" t="s">
        <v>22</v>
      </c>
      <c r="D11">
        <v>0</v>
      </c>
      <c r="E11">
        <v>90</v>
      </c>
      <c r="F11">
        <v>0</v>
      </c>
      <c r="G11">
        <v>107</v>
      </c>
      <c r="H11">
        <v>210</v>
      </c>
      <c r="I11">
        <v>535</v>
      </c>
      <c r="J11">
        <v>886</v>
      </c>
      <c r="K11" s="19">
        <v>3284</v>
      </c>
      <c r="L11" s="20">
        <v>8690</v>
      </c>
      <c r="M11">
        <v>14</v>
      </c>
      <c r="N11">
        <v>0</v>
      </c>
      <c r="O11" s="19">
        <v>5338</v>
      </c>
      <c r="P11">
        <v>122</v>
      </c>
      <c r="Q11">
        <v>0</v>
      </c>
      <c r="R11" s="19">
        <v>4856</v>
      </c>
      <c r="S11">
        <v>7</v>
      </c>
      <c r="T11">
        <v>0</v>
      </c>
      <c r="U11">
        <v>639</v>
      </c>
      <c r="V11" s="19">
        <v>1198</v>
      </c>
      <c r="W11">
        <v>254</v>
      </c>
      <c r="X11">
        <v>27</v>
      </c>
      <c r="Y11">
        <v>0</v>
      </c>
      <c r="Z11">
        <v>162</v>
      </c>
      <c r="AA11">
        <v>48</v>
      </c>
      <c r="AB11" s="19">
        <v>1777</v>
      </c>
      <c r="AC11">
        <v>43</v>
      </c>
      <c r="AD11">
        <v>0</v>
      </c>
      <c r="AE11">
        <v>105</v>
      </c>
      <c r="AF11">
        <v>202</v>
      </c>
      <c r="AG11">
        <v>466</v>
      </c>
      <c r="AH11">
        <v>370</v>
      </c>
      <c r="AI11" s="19">
        <v>1071</v>
      </c>
      <c r="AJ11">
        <v>0</v>
      </c>
      <c r="AK11">
        <v>359</v>
      </c>
      <c r="AL11">
        <v>621</v>
      </c>
      <c r="AM11">
        <v>987</v>
      </c>
      <c r="AN11">
        <v>0</v>
      </c>
      <c r="AO11" s="19">
        <v>2344</v>
      </c>
      <c r="AP11" s="19">
        <v>1615</v>
      </c>
      <c r="AQ11">
        <v>0</v>
      </c>
      <c r="AR11">
        <v>0</v>
      </c>
      <c r="AS11">
        <v>38</v>
      </c>
      <c r="AT11">
        <v>340</v>
      </c>
      <c r="AU11">
        <v>0</v>
      </c>
      <c r="AV11">
        <v>367</v>
      </c>
      <c r="AW11">
        <v>3</v>
      </c>
      <c r="AX11" s="19">
        <v>1454</v>
      </c>
      <c r="AY11">
        <v>268</v>
      </c>
      <c r="AZ11">
        <v>195</v>
      </c>
      <c r="BA11">
        <v>0</v>
      </c>
      <c r="BB11" s="19">
        <v>39095</v>
      </c>
    </row>
    <row r="12" spans="2:54" ht="12.75">
      <c r="B12" t="s">
        <v>23</v>
      </c>
      <c r="D12">
        <v>0</v>
      </c>
      <c r="E12">
        <v>0</v>
      </c>
      <c r="F12">
        <v>0</v>
      </c>
      <c r="G12">
        <v>0</v>
      </c>
      <c r="H12">
        <v>0</v>
      </c>
      <c r="I12">
        <v>9</v>
      </c>
      <c r="J12">
        <v>0</v>
      </c>
      <c r="K12">
        <v>50</v>
      </c>
      <c r="L12">
        <v>13</v>
      </c>
      <c r="M12" s="21">
        <v>14</v>
      </c>
      <c r="N12">
        <v>0</v>
      </c>
      <c r="O12">
        <v>41</v>
      </c>
      <c r="P12">
        <v>0</v>
      </c>
      <c r="Q12">
        <v>0</v>
      </c>
      <c r="R12">
        <v>78</v>
      </c>
      <c r="S12">
        <v>0</v>
      </c>
      <c r="T12">
        <v>0</v>
      </c>
      <c r="U12">
        <v>5</v>
      </c>
      <c r="V12">
        <v>31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5</v>
      </c>
      <c r="AG12">
        <v>41</v>
      </c>
      <c r="AH12">
        <v>4</v>
      </c>
      <c r="AI12">
        <v>5</v>
      </c>
      <c r="AJ12">
        <v>0</v>
      </c>
      <c r="AK12">
        <v>9</v>
      </c>
      <c r="AL12">
        <v>35</v>
      </c>
      <c r="AM12">
        <v>21</v>
      </c>
      <c r="AN12">
        <v>0</v>
      </c>
      <c r="AO12">
        <v>18</v>
      </c>
      <c r="AP12">
        <v>35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5</v>
      </c>
      <c r="AW12">
        <v>0</v>
      </c>
      <c r="AX12">
        <v>45</v>
      </c>
      <c r="AY12">
        <v>13</v>
      </c>
      <c r="AZ12">
        <v>0</v>
      </c>
      <c r="BA12">
        <v>0</v>
      </c>
      <c r="BB12">
        <v>476</v>
      </c>
    </row>
    <row r="13" spans="2:54" ht="12.75">
      <c r="B13" t="s">
        <v>25</v>
      </c>
      <c r="D13">
        <v>0</v>
      </c>
      <c r="E13">
        <v>34</v>
      </c>
      <c r="F13">
        <v>0</v>
      </c>
      <c r="G13">
        <v>0</v>
      </c>
      <c r="H13">
        <v>208</v>
      </c>
      <c r="I13">
        <v>548</v>
      </c>
      <c r="J13">
        <v>362</v>
      </c>
      <c r="K13" s="19">
        <v>10293</v>
      </c>
      <c r="L13" s="19">
        <v>1752</v>
      </c>
      <c r="M13">
        <v>0</v>
      </c>
      <c r="N13">
        <v>0</v>
      </c>
      <c r="O13" s="20">
        <v>29766</v>
      </c>
      <c r="P13">
        <v>218</v>
      </c>
      <c r="Q13">
        <v>11</v>
      </c>
      <c r="R13" s="19">
        <v>14066</v>
      </c>
      <c r="S13">
        <v>187</v>
      </c>
      <c r="T13">
        <v>0</v>
      </c>
      <c r="U13" s="19">
        <v>3538</v>
      </c>
      <c r="V13">
        <v>944</v>
      </c>
      <c r="W13">
        <v>98</v>
      </c>
      <c r="X13">
        <v>40</v>
      </c>
      <c r="Y13">
        <v>0</v>
      </c>
      <c r="Z13">
        <v>422</v>
      </c>
      <c r="AA13">
        <v>0</v>
      </c>
      <c r="AB13" s="19">
        <v>2276</v>
      </c>
      <c r="AC13">
        <v>0</v>
      </c>
      <c r="AD13">
        <v>0</v>
      </c>
      <c r="AE13">
        <v>250</v>
      </c>
      <c r="AF13">
        <v>287</v>
      </c>
      <c r="AG13">
        <v>387</v>
      </c>
      <c r="AH13">
        <v>103</v>
      </c>
      <c r="AI13" s="19">
        <v>1286</v>
      </c>
      <c r="AJ13">
        <v>0</v>
      </c>
      <c r="AK13">
        <v>583</v>
      </c>
      <c r="AL13" s="19">
        <v>1822</v>
      </c>
      <c r="AM13" s="19">
        <v>1354</v>
      </c>
      <c r="AN13">
        <v>0</v>
      </c>
      <c r="AO13" s="19">
        <v>1648</v>
      </c>
      <c r="AP13" s="19">
        <v>1861</v>
      </c>
      <c r="AQ13">
        <v>7</v>
      </c>
      <c r="AR13">
        <v>0</v>
      </c>
      <c r="AS13">
        <v>0</v>
      </c>
      <c r="AT13">
        <v>370</v>
      </c>
      <c r="AU13">
        <v>0</v>
      </c>
      <c r="AV13">
        <v>12</v>
      </c>
      <c r="AW13">
        <v>0</v>
      </c>
      <c r="AX13" s="19">
        <v>1919</v>
      </c>
      <c r="AY13">
        <v>610</v>
      </c>
      <c r="AZ13">
        <v>182</v>
      </c>
      <c r="BA13">
        <v>0</v>
      </c>
      <c r="BB13" s="19">
        <v>77443</v>
      </c>
    </row>
    <row r="14" spans="2:54" ht="12.75">
      <c r="B14" t="s">
        <v>28</v>
      </c>
      <c r="D14">
        <v>47</v>
      </c>
      <c r="E14">
        <v>777</v>
      </c>
      <c r="F14">
        <v>29</v>
      </c>
      <c r="G14">
        <v>218</v>
      </c>
      <c r="H14">
        <v>412</v>
      </c>
      <c r="I14" s="19">
        <v>1788</v>
      </c>
      <c r="J14">
        <v>978</v>
      </c>
      <c r="K14" s="19">
        <v>13976</v>
      </c>
      <c r="L14" s="19">
        <v>1823</v>
      </c>
      <c r="M14">
        <v>0</v>
      </c>
      <c r="N14">
        <v>0</v>
      </c>
      <c r="O14" s="19">
        <v>7662</v>
      </c>
      <c r="P14">
        <v>319</v>
      </c>
      <c r="Q14">
        <v>109</v>
      </c>
      <c r="R14" s="20">
        <v>92368</v>
      </c>
      <c r="S14">
        <v>565</v>
      </c>
      <c r="T14">
        <v>0</v>
      </c>
      <c r="U14" s="19">
        <v>3022</v>
      </c>
      <c r="V14" s="19">
        <v>4565</v>
      </c>
      <c r="W14">
        <v>514</v>
      </c>
      <c r="X14">
        <v>269</v>
      </c>
      <c r="Y14">
        <v>9</v>
      </c>
      <c r="Z14">
        <v>900</v>
      </c>
      <c r="AA14">
        <v>207</v>
      </c>
      <c r="AB14" s="19">
        <v>3714</v>
      </c>
      <c r="AC14">
        <v>63</v>
      </c>
      <c r="AD14">
        <v>29</v>
      </c>
      <c r="AE14">
        <v>386</v>
      </c>
      <c r="AF14" s="19">
        <v>1584</v>
      </c>
      <c r="AG14" s="19">
        <v>2513</v>
      </c>
      <c r="AH14">
        <v>452</v>
      </c>
      <c r="AI14" s="19">
        <v>4550</v>
      </c>
      <c r="AJ14">
        <v>0</v>
      </c>
      <c r="AK14" s="19">
        <v>1367</v>
      </c>
      <c r="AL14" s="19">
        <v>3538</v>
      </c>
      <c r="AM14" s="19">
        <v>1503</v>
      </c>
      <c r="AN14">
        <v>62</v>
      </c>
      <c r="AO14" s="19">
        <v>1550</v>
      </c>
      <c r="AP14" s="19">
        <v>4125</v>
      </c>
      <c r="AQ14">
        <v>50</v>
      </c>
      <c r="AR14">
        <v>0</v>
      </c>
      <c r="AS14">
        <v>216</v>
      </c>
      <c r="AT14">
        <v>954</v>
      </c>
      <c r="AU14">
        <v>0</v>
      </c>
      <c r="AV14">
        <v>268</v>
      </c>
      <c r="AW14">
        <v>0</v>
      </c>
      <c r="AX14" s="19">
        <v>5924</v>
      </c>
      <c r="AY14">
        <v>719</v>
      </c>
      <c r="AZ14">
        <v>512</v>
      </c>
      <c r="BA14">
        <v>0</v>
      </c>
      <c r="BB14" s="19">
        <v>164636</v>
      </c>
    </row>
    <row r="15" spans="2:54" ht="12.75">
      <c r="B15" t="s">
        <v>31</v>
      </c>
      <c r="D15">
        <v>0</v>
      </c>
      <c r="E15">
        <v>94</v>
      </c>
      <c r="F15">
        <v>0</v>
      </c>
      <c r="G15">
        <v>11</v>
      </c>
      <c r="H15">
        <v>141</v>
      </c>
      <c r="I15">
        <v>706</v>
      </c>
      <c r="J15">
        <v>411</v>
      </c>
      <c r="K15" s="19">
        <v>6781</v>
      </c>
      <c r="L15">
        <v>338</v>
      </c>
      <c r="M15">
        <v>0</v>
      </c>
      <c r="N15">
        <v>0</v>
      </c>
      <c r="O15" s="19">
        <v>1352</v>
      </c>
      <c r="P15">
        <v>40</v>
      </c>
      <c r="Q15">
        <v>0</v>
      </c>
      <c r="R15" s="19">
        <v>3126</v>
      </c>
      <c r="S15">
        <v>82</v>
      </c>
      <c r="T15">
        <v>33</v>
      </c>
      <c r="U15" s="20">
        <v>10857</v>
      </c>
      <c r="V15">
        <v>377</v>
      </c>
      <c r="W15">
        <v>17</v>
      </c>
      <c r="X15">
        <v>105</v>
      </c>
      <c r="Y15">
        <v>0</v>
      </c>
      <c r="Z15">
        <v>107</v>
      </c>
      <c r="AA15">
        <v>23</v>
      </c>
      <c r="AB15">
        <v>684</v>
      </c>
      <c r="AC15">
        <v>0</v>
      </c>
      <c r="AD15">
        <v>118</v>
      </c>
      <c r="AE15">
        <v>88</v>
      </c>
      <c r="AF15">
        <v>265</v>
      </c>
      <c r="AG15">
        <v>262</v>
      </c>
      <c r="AH15">
        <v>162</v>
      </c>
      <c r="AI15">
        <v>269</v>
      </c>
      <c r="AJ15">
        <v>11</v>
      </c>
      <c r="AK15">
        <v>21</v>
      </c>
      <c r="AL15">
        <v>560</v>
      </c>
      <c r="AM15">
        <v>718</v>
      </c>
      <c r="AN15">
        <v>0</v>
      </c>
      <c r="AO15">
        <v>139</v>
      </c>
      <c r="AP15" s="19">
        <v>1262</v>
      </c>
      <c r="AQ15">
        <v>0</v>
      </c>
      <c r="AR15">
        <v>0</v>
      </c>
      <c r="AS15">
        <v>0</v>
      </c>
      <c r="AT15">
        <v>57</v>
      </c>
      <c r="AU15">
        <v>0</v>
      </c>
      <c r="AV15">
        <v>17</v>
      </c>
      <c r="AW15">
        <v>0</v>
      </c>
      <c r="AX15">
        <v>703</v>
      </c>
      <c r="AY15">
        <v>131</v>
      </c>
      <c r="AZ15">
        <v>236</v>
      </c>
      <c r="BA15">
        <v>0</v>
      </c>
      <c r="BB15" s="19">
        <v>30303</v>
      </c>
    </row>
    <row r="16" spans="2:54" ht="12.75">
      <c r="B16" t="s">
        <v>32</v>
      </c>
      <c r="D16">
        <v>0</v>
      </c>
      <c r="E16" s="19">
        <v>1993</v>
      </c>
      <c r="F16">
        <v>4</v>
      </c>
      <c r="G16">
        <v>479</v>
      </c>
      <c r="H16">
        <v>658</v>
      </c>
      <c r="I16" s="19">
        <v>2114</v>
      </c>
      <c r="J16">
        <v>638</v>
      </c>
      <c r="K16" s="19">
        <v>6244</v>
      </c>
      <c r="L16" s="19">
        <v>1133</v>
      </c>
      <c r="M16">
        <v>0</v>
      </c>
      <c r="N16">
        <v>0</v>
      </c>
      <c r="O16" s="19">
        <v>6400</v>
      </c>
      <c r="P16">
        <v>555</v>
      </c>
      <c r="Q16">
        <v>0</v>
      </c>
      <c r="R16" s="19">
        <v>9374</v>
      </c>
      <c r="S16">
        <v>749</v>
      </c>
      <c r="T16">
        <v>0</v>
      </c>
      <c r="U16">
        <v>873</v>
      </c>
      <c r="V16" s="20">
        <v>36449</v>
      </c>
      <c r="W16">
        <v>406</v>
      </c>
      <c r="X16">
        <v>261</v>
      </c>
      <c r="Y16">
        <v>0</v>
      </c>
      <c r="Z16">
        <v>328</v>
      </c>
      <c r="AA16">
        <v>36</v>
      </c>
      <c r="AB16" s="19">
        <v>1602</v>
      </c>
      <c r="AC16">
        <v>30</v>
      </c>
      <c r="AD16">
        <v>16</v>
      </c>
      <c r="AE16">
        <v>211</v>
      </c>
      <c r="AF16">
        <v>446</v>
      </c>
      <c r="AG16" s="19">
        <v>3052</v>
      </c>
      <c r="AH16">
        <v>846</v>
      </c>
      <c r="AI16" s="19">
        <v>3079</v>
      </c>
      <c r="AJ16">
        <v>0</v>
      </c>
      <c r="AK16" s="19">
        <v>1215</v>
      </c>
      <c r="AL16" s="19">
        <v>5007</v>
      </c>
      <c r="AM16" s="19">
        <v>1885</v>
      </c>
      <c r="AN16">
        <v>0</v>
      </c>
      <c r="AO16" s="19">
        <v>1431</v>
      </c>
      <c r="AP16" s="19">
        <v>2227</v>
      </c>
      <c r="AQ16">
        <v>372</v>
      </c>
      <c r="AR16">
        <v>0</v>
      </c>
      <c r="AS16">
        <v>55</v>
      </c>
      <c r="AT16">
        <v>947</v>
      </c>
      <c r="AU16">
        <v>0</v>
      </c>
      <c r="AV16">
        <v>836</v>
      </c>
      <c r="AW16">
        <v>381</v>
      </c>
      <c r="AX16" s="19">
        <v>10267</v>
      </c>
      <c r="AY16" s="19">
        <v>1089</v>
      </c>
      <c r="AZ16">
        <v>517</v>
      </c>
      <c r="BA16">
        <v>0</v>
      </c>
      <c r="BB16" s="19">
        <v>104209</v>
      </c>
    </row>
    <row r="17" spans="2:54" ht="12.75">
      <c r="B17" t="s">
        <v>33</v>
      </c>
      <c r="D17">
        <v>0</v>
      </c>
      <c r="E17">
        <v>133</v>
      </c>
      <c r="F17">
        <v>0</v>
      </c>
      <c r="G17">
        <v>27</v>
      </c>
      <c r="H17">
        <v>55</v>
      </c>
      <c r="I17">
        <v>410</v>
      </c>
      <c r="J17">
        <v>164</v>
      </c>
      <c r="K17" s="19">
        <v>2082</v>
      </c>
      <c r="L17">
        <v>324</v>
      </c>
      <c r="M17">
        <v>66</v>
      </c>
      <c r="N17">
        <v>0</v>
      </c>
      <c r="O17" s="19">
        <v>1576</v>
      </c>
      <c r="P17">
        <v>90</v>
      </c>
      <c r="Q17">
        <v>13</v>
      </c>
      <c r="R17" s="19">
        <v>2797</v>
      </c>
      <c r="S17">
        <v>514</v>
      </c>
      <c r="T17">
        <v>0</v>
      </c>
      <c r="U17">
        <v>210</v>
      </c>
      <c r="V17">
        <v>923</v>
      </c>
      <c r="W17" s="20">
        <v>2985</v>
      </c>
      <c r="X17">
        <v>33</v>
      </c>
      <c r="Y17">
        <v>0</v>
      </c>
      <c r="Z17">
        <v>133</v>
      </c>
      <c r="AA17">
        <v>16</v>
      </c>
      <c r="AB17">
        <v>359</v>
      </c>
      <c r="AC17">
        <v>89</v>
      </c>
      <c r="AD17">
        <v>0</v>
      </c>
      <c r="AE17">
        <v>11</v>
      </c>
      <c r="AF17">
        <v>89</v>
      </c>
      <c r="AG17">
        <v>679</v>
      </c>
      <c r="AH17">
        <v>156</v>
      </c>
      <c r="AI17">
        <v>646</v>
      </c>
      <c r="AJ17">
        <v>0</v>
      </c>
      <c r="AK17">
        <v>278</v>
      </c>
      <c r="AL17">
        <v>978</v>
      </c>
      <c r="AM17">
        <v>375</v>
      </c>
      <c r="AN17">
        <v>0</v>
      </c>
      <c r="AO17">
        <v>848</v>
      </c>
      <c r="AP17">
        <v>776</v>
      </c>
      <c r="AQ17">
        <v>18</v>
      </c>
      <c r="AR17">
        <v>24</v>
      </c>
      <c r="AS17">
        <v>69</v>
      </c>
      <c r="AT17">
        <v>235</v>
      </c>
      <c r="AU17">
        <v>3</v>
      </c>
      <c r="AV17">
        <v>277</v>
      </c>
      <c r="AW17">
        <v>63</v>
      </c>
      <c r="AX17" s="19">
        <v>1081</v>
      </c>
      <c r="AY17">
        <v>315</v>
      </c>
      <c r="AZ17">
        <v>36</v>
      </c>
      <c r="BA17">
        <v>0</v>
      </c>
      <c r="BB17" s="19">
        <v>19957</v>
      </c>
    </row>
    <row r="18" spans="2:54" ht="12.75">
      <c r="B18" t="s">
        <v>34</v>
      </c>
      <c r="D18">
        <v>0</v>
      </c>
      <c r="E18">
        <v>184</v>
      </c>
      <c r="F18">
        <v>0</v>
      </c>
      <c r="G18">
        <v>64</v>
      </c>
      <c r="H18">
        <v>114</v>
      </c>
      <c r="I18">
        <v>252</v>
      </c>
      <c r="J18">
        <v>124</v>
      </c>
      <c r="K18">
        <v>272</v>
      </c>
      <c r="L18">
        <v>146</v>
      </c>
      <c r="M18">
        <v>0</v>
      </c>
      <c r="N18">
        <v>0</v>
      </c>
      <c r="O18">
        <v>122</v>
      </c>
      <c r="P18">
        <v>18</v>
      </c>
      <c r="Q18">
        <v>0</v>
      </c>
      <c r="R18">
        <v>454</v>
      </c>
      <c r="S18">
        <v>13</v>
      </c>
      <c r="T18">
        <v>0</v>
      </c>
      <c r="U18">
        <v>44</v>
      </c>
      <c r="V18">
        <v>467</v>
      </c>
      <c r="W18">
        <v>6</v>
      </c>
      <c r="X18" s="20">
        <v>1531</v>
      </c>
      <c r="Y18">
        <v>0</v>
      </c>
      <c r="Z18">
        <v>42</v>
      </c>
      <c r="AA18">
        <v>27</v>
      </c>
      <c r="AB18">
        <v>274</v>
      </c>
      <c r="AC18">
        <v>0</v>
      </c>
      <c r="AD18">
        <v>46</v>
      </c>
      <c r="AE18">
        <v>185</v>
      </c>
      <c r="AF18">
        <v>100</v>
      </c>
      <c r="AG18">
        <v>218</v>
      </c>
      <c r="AH18">
        <v>132</v>
      </c>
      <c r="AI18">
        <v>118</v>
      </c>
      <c r="AJ18">
        <v>0</v>
      </c>
      <c r="AK18">
        <v>82</v>
      </c>
      <c r="AL18">
        <v>788</v>
      </c>
      <c r="AM18">
        <v>240</v>
      </c>
      <c r="AN18">
        <v>5</v>
      </c>
      <c r="AO18">
        <v>28</v>
      </c>
      <c r="AP18">
        <v>190</v>
      </c>
      <c r="AQ18">
        <v>0</v>
      </c>
      <c r="AR18">
        <v>0</v>
      </c>
      <c r="AS18">
        <v>42</v>
      </c>
      <c r="AT18">
        <v>51</v>
      </c>
      <c r="AU18">
        <v>0</v>
      </c>
      <c r="AV18">
        <v>24</v>
      </c>
      <c r="AW18">
        <v>6</v>
      </c>
      <c r="AX18">
        <v>621</v>
      </c>
      <c r="AY18">
        <v>65</v>
      </c>
      <c r="AZ18">
        <v>125</v>
      </c>
      <c r="BA18">
        <v>0</v>
      </c>
      <c r="BB18" s="19">
        <v>7220</v>
      </c>
    </row>
    <row r="19" spans="2:54" ht="12.75">
      <c r="B19" t="s">
        <v>36</v>
      </c>
      <c r="D19">
        <v>0</v>
      </c>
      <c r="E19">
        <v>25</v>
      </c>
      <c r="F19">
        <v>7</v>
      </c>
      <c r="G19">
        <v>0</v>
      </c>
      <c r="H19">
        <v>12</v>
      </c>
      <c r="I19">
        <v>24</v>
      </c>
      <c r="J19">
        <v>11</v>
      </c>
      <c r="K19">
        <v>255</v>
      </c>
      <c r="L19">
        <v>17</v>
      </c>
      <c r="M19">
        <v>0</v>
      </c>
      <c r="N19">
        <v>7</v>
      </c>
      <c r="O19">
        <v>115</v>
      </c>
      <c r="P19">
        <v>7</v>
      </c>
      <c r="Q19">
        <v>0</v>
      </c>
      <c r="R19">
        <v>282</v>
      </c>
      <c r="S19">
        <v>18</v>
      </c>
      <c r="T19">
        <v>0</v>
      </c>
      <c r="U19">
        <v>40</v>
      </c>
      <c r="V19">
        <v>131</v>
      </c>
      <c r="W19">
        <v>7</v>
      </c>
      <c r="X19">
        <v>13</v>
      </c>
      <c r="Y19">
        <v>0</v>
      </c>
      <c r="Z19" s="21">
        <v>425</v>
      </c>
      <c r="AA19">
        <v>0</v>
      </c>
      <c r="AB19">
        <v>72</v>
      </c>
      <c r="AC19">
        <v>30</v>
      </c>
      <c r="AD19">
        <v>0</v>
      </c>
      <c r="AE19">
        <v>0</v>
      </c>
      <c r="AF19">
        <v>7</v>
      </c>
      <c r="AG19">
        <v>79</v>
      </c>
      <c r="AH19">
        <v>13</v>
      </c>
      <c r="AI19">
        <v>53</v>
      </c>
      <c r="AJ19">
        <v>0</v>
      </c>
      <c r="AK19">
        <v>52</v>
      </c>
      <c r="AL19">
        <v>133</v>
      </c>
      <c r="AM19">
        <v>10</v>
      </c>
      <c r="AN19">
        <v>0</v>
      </c>
      <c r="AO19">
        <v>23</v>
      </c>
      <c r="AP19">
        <v>88</v>
      </c>
      <c r="AQ19">
        <v>0</v>
      </c>
      <c r="AR19">
        <v>0</v>
      </c>
      <c r="AS19">
        <v>6</v>
      </c>
      <c r="AT19">
        <v>19</v>
      </c>
      <c r="AU19">
        <v>0</v>
      </c>
      <c r="AV19">
        <v>7</v>
      </c>
      <c r="AW19">
        <v>17</v>
      </c>
      <c r="AX19">
        <v>135</v>
      </c>
      <c r="AY19">
        <v>11</v>
      </c>
      <c r="AZ19">
        <v>6</v>
      </c>
      <c r="BA19">
        <v>0</v>
      </c>
      <c r="BB19" s="19">
        <v>2157</v>
      </c>
    </row>
    <row r="20" spans="2:54" ht="12.75">
      <c r="B20" t="s">
        <v>37</v>
      </c>
      <c r="D20">
        <v>0</v>
      </c>
      <c r="E20">
        <v>106</v>
      </c>
      <c r="F20">
        <v>0</v>
      </c>
      <c r="G20">
        <v>0</v>
      </c>
      <c r="H20">
        <v>240</v>
      </c>
      <c r="I20">
        <v>53</v>
      </c>
      <c r="J20">
        <v>251</v>
      </c>
      <c r="K20">
        <v>33</v>
      </c>
      <c r="L20">
        <v>83</v>
      </c>
      <c r="M20">
        <v>0</v>
      </c>
      <c r="N20">
        <v>0</v>
      </c>
      <c r="O20">
        <v>60</v>
      </c>
      <c r="P20">
        <v>0</v>
      </c>
      <c r="Q20">
        <v>0</v>
      </c>
      <c r="R20">
        <v>153</v>
      </c>
      <c r="S20">
        <v>0</v>
      </c>
      <c r="T20">
        <v>0</v>
      </c>
      <c r="U20">
        <v>19</v>
      </c>
      <c r="V20">
        <v>68</v>
      </c>
      <c r="W20">
        <v>0</v>
      </c>
      <c r="X20">
        <v>65</v>
      </c>
      <c r="Y20">
        <v>0</v>
      </c>
      <c r="Z20">
        <v>0</v>
      </c>
      <c r="AA20" s="21">
        <v>882</v>
      </c>
      <c r="AB20">
        <v>61</v>
      </c>
      <c r="AC20">
        <v>0</v>
      </c>
      <c r="AD20">
        <v>18</v>
      </c>
      <c r="AE20">
        <v>309</v>
      </c>
      <c r="AF20">
        <v>202</v>
      </c>
      <c r="AG20">
        <v>28</v>
      </c>
      <c r="AH20">
        <v>349</v>
      </c>
      <c r="AI20">
        <v>32</v>
      </c>
      <c r="AJ20">
        <v>0</v>
      </c>
      <c r="AK20">
        <v>23</v>
      </c>
      <c r="AL20">
        <v>64</v>
      </c>
      <c r="AM20">
        <v>129</v>
      </c>
      <c r="AN20">
        <v>0</v>
      </c>
      <c r="AO20">
        <v>14</v>
      </c>
      <c r="AP20">
        <v>51</v>
      </c>
      <c r="AQ20">
        <v>28</v>
      </c>
      <c r="AR20">
        <v>0</v>
      </c>
      <c r="AS20">
        <v>13</v>
      </c>
      <c r="AT20">
        <v>4</v>
      </c>
      <c r="AU20">
        <v>4</v>
      </c>
      <c r="AV20">
        <v>0</v>
      </c>
      <c r="AW20">
        <v>0</v>
      </c>
      <c r="AX20">
        <v>64</v>
      </c>
      <c r="AY20">
        <v>28</v>
      </c>
      <c r="AZ20">
        <v>75</v>
      </c>
      <c r="BA20">
        <v>0</v>
      </c>
      <c r="BB20" s="19">
        <v>3510</v>
      </c>
    </row>
    <row r="21" spans="2:54" ht="12.75">
      <c r="B21" t="s">
        <v>38</v>
      </c>
      <c r="D21">
        <v>0</v>
      </c>
      <c r="E21">
        <v>508</v>
      </c>
      <c r="F21">
        <v>0</v>
      </c>
      <c r="G21">
        <v>0</v>
      </c>
      <c r="H21">
        <v>679</v>
      </c>
      <c r="I21">
        <v>548</v>
      </c>
      <c r="J21">
        <v>772</v>
      </c>
      <c r="K21" s="19">
        <v>2739</v>
      </c>
      <c r="L21" s="19">
        <v>1911</v>
      </c>
      <c r="M21">
        <v>0</v>
      </c>
      <c r="N21">
        <v>0</v>
      </c>
      <c r="O21" s="19">
        <v>2680</v>
      </c>
      <c r="P21">
        <v>183</v>
      </c>
      <c r="Q21">
        <v>0</v>
      </c>
      <c r="R21" s="19">
        <v>4618</v>
      </c>
      <c r="S21">
        <v>90</v>
      </c>
      <c r="T21">
        <v>0</v>
      </c>
      <c r="U21">
        <v>344</v>
      </c>
      <c r="V21" s="19">
        <v>1373</v>
      </c>
      <c r="W21">
        <v>82</v>
      </c>
      <c r="X21">
        <v>0</v>
      </c>
      <c r="Y21">
        <v>0</v>
      </c>
      <c r="Z21">
        <v>66</v>
      </c>
      <c r="AA21">
        <v>0</v>
      </c>
      <c r="AB21" s="20">
        <v>14091</v>
      </c>
      <c r="AC21">
        <v>0</v>
      </c>
      <c r="AD21">
        <v>24</v>
      </c>
      <c r="AE21">
        <v>426</v>
      </c>
      <c r="AF21">
        <v>48</v>
      </c>
      <c r="AG21">
        <v>196</v>
      </c>
      <c r="AH21">
        <v>450</v>
      </c>
      <c r="AI21">
        <v>397</v>
      </c>
      <c r="AJ21">
        <v>0</v>
      </c>
      <c r="AK21">
        <v>90</v>
      </c>
      <c r="AL21">
        <v>752</v>
      </c>
      <c r="AM21">
        <v>679</v>
      </c>
      <c r="AN21">
        <v>0</v>
      </c>
      <c r="AO21" s="19">
        <v>1111</v>
      </c>
      <c r="AP21" s="19">
        <v>1638</v>
      </c>
      <c r="AQ21">
        <v>161</v>
      </c>
      <c r="AR21">
        <v>0</v>
      </c>
      <c r="AS21">
        <v>250</v>
      </c>
      <c r="AT21">
        <v>420</v>
      </c>
      <c r="AU21">
        <v>0</v>
      </c>
      <c r="AV21">
        <v>48</v>
      </c>
      <c r="AW21">
        <v>82</v>
      </c>
      <c r="AX21" s="19">
        <v>1629</v>
      </c>
      <c r="AY21">
        <v>334</v>
      </c>
      <c r="AZ21">
        <v>199</v>
      </c>
      <c r="BA21">
        <v>0</v>
      </c>
      <c r="BB21" s="19">
        <v>39619</v>
      </c>
    </row>
    <row r="22" spans="2:54" ht="12.75">
      <c r="B22" t="s">
        <v>39</v>
      </c>
      <c r="D22">
        <v>0</v>
      </c>
      <c r="E22">
        <v>72</v>
      </c>
      <c r="F22">
        <v>0</v>
      </c>
      <c r="G22">
        <v>0</v>
      </c>
      <c r="H22">
        <v>30</v>
      </c>
      <c r="I22">
        <v>232</v>
      </c>
      <c r="J22">
        <v>31</v>
      </c>
      <c r="K22">
        <v>793</v>
      </c>
      <c r="L22">
        <v>144</v>
      </c>
      <c r="M22">
        <v>6</v>
      </c>
      <c r="N22">
        <v>0</v>
      </c>
      <c r="O22">
        <v>620</v>
      </c>
      <c r="P22">
        <v>62</v>
      </c>
      <c r="Q22">
        <v>0</v>
      </c>
      <c r="R22" s="19">
        <v>1574</v>
      </c>
      <c r="S22">
        <v>364</v>
      </c>
      <c r="T22">
        <v>0</v>
      </c>
      <c r="U22">
        <v>95</v>
      </c>
      <c r="V22">
        <v>288</v>
      </c>
      <c r="W22">
        <v>184</v>
      </c>
      <c r="X22">
        <v>5</v>
      </c>
      <c r="Y22">
        <v>0</v>
      </c>
      <c r="Z22">
        <v>57</v>
      </c>
      <c r="AA22">
        <v>6</v>
      </c>
      <c r="AB22">
        <v>159</v>
      </c>
      <c r="AC22" s="21">
        <v>497</v>
      </c>
      <c r="AD22">
        <v>0</v>
      </c>
      <c r="AE22">
        <v>42</v>
      </c>
      <c r="AF22">
        <v>64</v>
      </c>
      <c r="AG22">
        <v>274</v>
      </c>
      <c r="AH22">
        <v>35</v>
      </c>
      <c r="AI22">
        <v>246</v>
      </c>
      <c r="AJ22">
        <v>21</v>
      </c>
      <c r="AK22">
        <v>49</v>
      </c>
      <c r="AL22">
        <v>520</v>
      </c>
      <c r="AM22">
        <v>215</v>
      </c>
      <c r="AN22">
        <v>0</v>
      </c>
      <c r="AO22">
        <v>378</v>
      </c>
      <c r="AP22">
        <v>376</v>
      </c>
      <c r="AQ22">
        <v>0</v>
      </c>
      <c r="AR22">
        <v>21</v>
      </c>
      <c r="AS22">
        <v>0</v>
      </c>
      <c r="AT22">
        <v>96</v>
      </c>
      <c r="AU22">
        <v>0</v>
      </c>
      <c r="AV22">
        <v>149</v>
      </c>
      <c r="AW22">
        <v>64</v>
      </c>
      <c r="AX22">
        <v>490</v>
      </c>
      <c r="AY22">
        <v>150</v>
      </c>
      <c r="AZ22">
        <v>0</v>
      </c>
      <c r="BA22">
        <v>0</v>
      </c>
      <c r="BB22" s="19">
        <v>8408</v>
      </c>
    </row>
    <row r="23" spans="2:54" ht="12.75">
      <c r="B23" t="s">
        <v>40</v>
      </c>
      <c r="D23">
        <v>0</v>
      </c>
      <c r="E23">
        <v>19</v>
      </c>
      <c r="F23">
        <v>0</v>
      </c>
      <c r="G23">
        <v>19</v>
      </c>
      <c r="H23">
        <v>142</v>
      </c>
      <c r="I23">
        <v>0</v>
      </c>
      <c r="J23">
        <v>0</v>
      </c>
      <c r="K23">
        <v>35</v>
      </c>
      <c r="L23">
        <v>16</v>
      </c>
      <c r="M23">
        <v>0</v>
      </c>
      <c r="N23">
        <v>0</v>
      </c>
      <c r="O23">
        <v>33</v>
      </c>
      <c r="P23">
        <v>0</v>
      </c>
      <c r="Q23">
        <v>0</v>
      </c>
      <c r="R23">
        <v>133</v>
      </c>
      <c r="S23">
        <v>0</v>
      </c>
      <c r="T23">
        <v>0</v>
      </c>
      <c r="U23">
        <v>60</v>
      </c>
      <c r="V23">
        <v>51</v>
      </c>
      <c r="W23">
        <v>0</v>
      </c>
      <c r="X23">
        <v>40</v>
      </c>
      <c r="Y23">
        <v>0</v>
      </c>
      <c r="Z23">
        <v>41</v>
      </c>
      <c r="AA23">
        <v>12</v>
      </c>
      <c r="AB23">
        <v>159</v>
      </c>
      <c r="AC23">
        <v>0</v>
      </c>
      <c r="AD23" s="21">
        <v>456</v>
      </c>
      <c r="AE23">
        <v>26</v>
      </c>
      <c r="AF23">
        <v>31</v>
      </c>
      <c r="AG23">
        <v>16</v>
      </c>
      <c r="AH23">
        <v>79</v>
      </c>
      <c r="AI23">
        <v>11</v>
      </c>
      <c r="AJ23">
        <v>0</v>
      </c>
      <c r="AK23">
        <v>0</v>
      </c>
      <c r="AL23">
        <v>24</v>
      </c>
      <c r="AM23">
        <v>5</v>
      </c>
      <c r="AN23">
        <v>0</v>
      </c>
      <c r="AO23">
        <v>0</v>
      </c>
      <c r="AP23">
        <v>5</v>
      </c>
      <c r="AQ23">
        <v>0</v>
      </c>
      <c r="AR23">
        <v>0</v>
      </c>
      <c r="AS23">
        <v>19</v>
      </c>
      <c r="AT23">
        <v>5</v>
      </c>
      <c r="AU23">
        <v>0</v>
      </c>
      <c r="AV23">
        <v>5</v>
      </c>
      <c r="AW23">
        <v>0</v>
      </c>
      <c r="AX23">
        <v>146</v>
      </c>
      <c r="AY23">
        <v>49</v>
      </c>
      <c r="AZ23">
        <v>122</v>
      </c>
      <c r="BA23">
        <v>0</v>
      </c>
      <c r="BB23" s="19">
        <v>1761</v>
      </c>
    </row>
    <row r="24" spans="2:54" ht="12.75">
      <c r="B24" t="s">
        <v>41</v>
      </c>
      <c r="D24">
        <v>0</v>
      </c>
      <c r="E24">
        <v>802</v>
      </c>
      <c r="F24">
        <v>0</v>
      </c>
      <c r="G24">
        <v>301</v>
      </c>
      <c r="H24">
        <v>743</v>
      </c>
      <c r="I24">
        <v>335</v>
      </c>
      <c r="J24">
        <v>711</v>
      </c>
      <c r="K24">
        <v>925</v>
      </c>
      <c r="L24">
        <v>599</v>
      </c>
      <c r="M24">
        <v>0</v>
      </c>
      <c r="N24">
        <v>0</v>
      </c>
      <c r="O24">
        <v>651</v>
      </c>
      <c r="P24">
        <v>0</v>
      </c>
      <c r="Q24">
        <v>0</v>
      </c>
      <c r="R24" s="19">
        <v>1972</v>
      </c>
      <c r="S24">
        <v>32</v>
      </c>
      <c r="T24">
        <v>0</v>
      </c>
      <c r="U24">
        <v>235</v>
      </c>
      <c r="V24" s="19">
        <v>1635</v>
      </c>
      <c r="W24">
        <v>93</v>
      </c>
      <c r="X24">
        <v>440</v>
      </c>
      <c r="Y24">
        <v>0</v>
      </c>
      <c r="Z24">
        <v>193</v>
      </c>
      <c r="AA24">
        <v>139</v>
      </c>
      <c r="AB24">
        <v>931</v>
      </c>
      <c r="AC24">
        <v>0</v>
      </c>
      <c r="AD24">
        <v>164</v>
      </c>
      <c r="AE24" s="20">
        <v>8197</v>
      </c>
      <c r="AF24">
        <v>227</v>
      </c>
      <c r="AG24">
        <v>791</v>
      </c>
      <c r="AH24">
        <v>915</v>
      </c>
      <c r="AI24">
        <v>109</v>
      </c>
      <c r="AJ24">
        <v>12</v>
      </c>
      <c r="AK24">
        <v>524</v>
      </c>
      <c r="AL24" s="19">
        <v>1130</v>
      </c>
      <c r="AM24">
        <v>576</v>
      </c>
      <c r="AN24">
        <v>0</v>
      </c>
      <c r="AO24">
        <v>19</v>
      </c>
      <c r="AP24">
        <v>318</v>
      </c>
      <c r="AQ24">
        <v>18</v>
      </c>
      <c r="AR24">
        <v>0</v>
      </c>
      <c r="AS24">
        <v>249</v>
      </c>
      <c r="AT24">
        <v>63</v>
      </c>
      <c r="AU24">
        <v>0</v>
      </c>
      <c r="AV24">
        <v>160</v>
      </c>
      <c r="AW24">
        <v>0</v>
      </c>
      <c r="AX24" s="19">
        <v>2928</v>
      </c>
      <c r="AY24">
        <v>309</v>
      </c>
      <c r="AZ24">
        <v>455</v>
      </c>
      <c r="BA24">
        <v>0</v>
      </c>
      <c r="BB24" s="19">
        <v>27903</v>
      </c>
    </row>
    <row r="25" spans="2:54" ht="12.75">
      <c r="B25" t="s">
        <v>42</v>
      </c>
      <c r="D25">
        <v>0</v>
      </c>
      <c r="E25">
        <v>70</v>
      </c>
      <c r="F25">
        <v>0</v>
      </c>
      <c r="G25">
        <v>0</v>
      </c>
      <c r="H25">
        <v>167</v>
      </c>
      <c r="I25">
        <v>220</v>
      </c>
      <c r="J25">
        <v>548</v>
      </c>
      <c r="K25">
        <v>438</v>
      </c>
      <c r="L25">
        <v>101</v>
      </c>
      <c r="M25">
        <v>0</v>
      </c>
      <c r="N25">
        <v>0</v>
      </c>
      <c r="O25">
        <v>140</v>
      </c>
      <c r="P25">
        <v>0</v>
      </c>
      <c r="Q25">
        <v>0</v>
      </c>
      <c r="R25" s="19">
        <v>1671</v>
      </c>
      <c r="S25">
        <v>0</v>
      </c>
      <c r="T25">
        <v>0</v>
      </c>
      <c r="U25">
        <v>56</v>
      </c>
      <c r="V25">
        <v>108</v>
      </c>
      <c r="W25">
        <v>18</v>
      </c>
      <c r="X25">
        <v>121</v>
      </c>
      <c r="Y25">
        <v>0</v>
      </c>
      <c r="Z25">
        <v>0</v>
      </c>
      <c r="AA25">
        <v>91</v>
      </c>
      <c r="AB25">
        <v>108</v>
      </c>
      <c r="AC25">
        <v>0</v>
      </c>
      <c r="AD25">
        <v>34</v>
      </c>
      <c r="AE25">
        <v>74</v>
      </c>
      <c r="AF25" s="20">
        <v>4846</v>
      </c>
      <c r="AG25">
        <v>126</v>
      </c>
      <c r="AH25">
        <v>159</v>
      </c>
      <c r="AI25">
        <v>814</v>
      </c>
      <c r="AJ25">
        <v>0</v>
      </c>
      <c r="AK25">
        <v>108</v>
      </c>
      <c r="AL25">
        <v>121</v>
      </c>
      <c r="AM25">
        <v>202</v>
      </c>
      <c r="AN25">
        <v>0</v>
      </c>
      <c r="AO25">
        <v>35</v>
      </c>
      <c r="AP25">
        <v>106</v>
      </c>
      <c r="AQ25">
        <v>29</v>
      </c>
      <c r="AR25">
        <v>0</v>
      </c>
      <c r="AS25">
        <v>35</v>
      </c>
      <c r="AT25">
        <v>11</v>
      </c>
      <c r="AU25">
        <v>0</v>
      </c>
      <c r="AV25">
        <v>20</v>
      </c>
      <c r="AW25">
        <v>22</v>
      </c>
      <c r="AX25">
        <v>286</v>
      </c>
      <c r="AY25">
        <v>24</v>
      </c>
      <c r="AZ25">
        <v>102</v>
      </c>
      <c r="BA25">
        <v>0</v>
      </c>
      <c r="BB25" s="19">
        <v>11008</v>
      </c>
    </row>
    <row r="26" spans="2:54" ht="12.75">
      <c r="B26" t="s">
        <v>43</v>
      </c>
      <c r="D26">
        <v>0</v>
      </c>
      <c r="E26">
        <v>163</v>
      </c>
      <c r="F26">
        <v>3</v>
      </c>
      <c r="G26">
        <v>6</v>
      </c>
      <c r="H26">
        <v>134</v>
      </c>
      <c r="I26">
        <v>201</v>
      </c>
      <c r="J26">
        <v>28</v>
      </c>
      <c r="K26">
        <v>594</v>
      </c>
      <c r="L26">
        <v>242</v>
      </c>
      <c r="M26">
        <v>0</v>
      </c>
      <c r="N26">
        <v>0</v>
      </c>
      <c r="O26">
        <v>470</v>
      </c>
      <c r="P26">
        <v>5</v>
      </c>
      <c r="Q26">
        <v>3</v>
      </c>
      <c r="R26" s="19">
        <v>1588</v>
      </c>
      <c r="S26">
        <v>176</v>
      </c>
      <c r="T26">
        <v>0</v>
      </c>
      <c r="U26">
        <v>37</v>
      </c>
      <c r="V26">
        <v>814</v>
      </c>
      <c r="W26">
        <v>36</v>
      </c>
      <c r="X26">
        <v>17</v>
      </c>
      <c r="Y26">
        <v>0</v>
      </c>
      <c r="Z26">
        <v>132</v>
      </c>
      <c r="AA26">
        <v>31</v>
      </c>
      <c r="AB26">
        <v>245</v>
      </c>
      <c r="AC26">
        <v>62</v>
      </c>
      <c r="AD26">
        <v>0</v>
      </c>
      <c r="AE26">
        <v>68</v>
      </c>
      <c r="AF26">
        <v>110</v>
      </c>
      <c r="AG26" s="20">
        <v>3117</v>
      </c>
      <c r="AH26">
        <v>38</v>
      </c>
      <c r="AI26">
        <v>232</v>
      </c>
      <c r="AJ26">
        <v>0</v>
      </c>
      <c r="AK26">
        <v>281</v>
      </c>
      <c r="AL26">
        <v>706</v>
      </c>
      <c r="AM26">
        <v>143</v>
      </c>
      <c r="AN26">
        <v>0</v>
      </c>
      <c r="AO26">
        <v>256</v>
      </c>
      <c r="AP26">
        <v>415</v>
      </c>
      <c r="AQ26">
        <v>0</v>
      </c>
      <c r="AR26">
        <v>0</v>
      </c>
      <c r="AS26">
        <v>3</v>
      </c>
      <c r="AT26">
        <v>223</v>
      </c>
      <c r="AU26">
        <v>0</v>
      </c>
      <c r="AV26">
        <v>240</v>
      </c>
      <c r="AW26">
        <v>65</v>
      </c>
      <c r="AX26" s="19">
        <v>1041</v>
      </c>
      <c r="AY26">
        <v>88</v>
      </c>
      <c r="AZ26">
        <v>15</v>
      </c>
      <c r="BA26">
        <v>0</v>
      </c>
      <c r="BB26" s="19">
        <v>12026</v>
      </c>
    </row>
    <row r="27" spans="2:54" ht="12.75">
      <c r="B27" t="s">
        <v>44</v>
      </c>
      <c r="D27">
        <v>0</v>
      </c>
      <c r="E27">
        <v>530</v>
      </c>
      <c r="F27">
        <v>30</v>
      </c>
      <c r="G27">
        <v>335</v>
      </c>
      <c r="H27" s="19">
        <v>1874</v>
      </c>
      <c r="I27">
        <v>285</v>
      </c>
      <c r="J27">
        <v>804</v>
      </c>
      <c r="K27">
        <v>737</v>
      </c>
      <c r="L27">
        <v>187</v>
      </c>
      <c r="M27">
        <v>0</v>
      </c>
      <c r="N27">
        <v>0</v>
      </c>
      <c r="O27">
        <v>334</v>
      </c>
      <c r="P27">
        <v>0</v>
      </c>
      <c r="Q27">
        <v>0</v>
      </c>
      <c r="R27" s="19">
        <v>1333</v>
      </c>
      <c r="S27">
        <v>0</v>
      </c>
      <c r="T27">
        <v>0</v>
      </c>
      <c r="U27">
        <v>312</v>
      </c>
      <c r="V27" s="19">
        <v>1081</v>
      </c>
      <c r="W27">
        <v>0</v>
      </c>
      <c r="X27">
        <v>415</v>
      </c>
      <c r="Y27">
        <v>0</v>
      </c>
      <c r="Z27">
        <v>119</v>
      </c>
      <c r="AA27">
        <v>323</v>
      </c>
      <c r="AB27">
        <v>700</v>
      </c>
      <c r="AC27">
        <v>0</v>
      </c>
      <c r="AD27">
        <v>150</v>
      </c>
      <c r="AE27" s="19">
        <v>1370</v>
      </c>
      <c r="AF27">
        <v>524</v>
      </c>
      <c r="AG27">
        <v>249</v>
      </c>
      <c r="AH27" s="20">
        <v>9000</v>
      </c>
      <c r="AI27">
        <v>104</v>
      </c>
      <c r="AJ27">
        <v>0</v>
      </c>
      <c r="AK27">
        <v>154</v>
      </c>
      <c r="AL27">
        <v>558</v>
      </c>
      <c r="AM27">
        <v>328</v>
      </c>
      <c r="AN27">
        <v>0</v>
      </c>
      <c r="AO27">
        <v>32</v>
      </c>
      <c r="AP27">
        <v>102</v>
      </c>
      <c r="AQ27">
        <v>187</v>
      </c>
      <c r="AR27">
        <v>0</v>
      </c>
      <c r="AS27">
        <v>163</v>
      </c>
      <c r="AT27">
        <v>28</v>
      </c>
      <c r="AU27">
        <v>0</v>
      </c>
      <c r="AV27">
        <v>9</v>
      </c>
      <c r="AW27">
        <v>32</v>
      </c>
      <c r="AX27" s="19">
        <v>1034</v>
      </c>
      <c r="AY27">
        <v>194</v>
      </c>
      <c r="AZ27">
        <v>626</v>
      </c>
      <c r="BA27">
        <v>0</v>
      </c>
      <c r="BB27" s="19">
        <v>24244</v>
      </c>
    </row>
    <row r="28" spans="2:54" ht="12.75">
      <c r="B28" t="s">
        <v>45</v>
      </c>
      <c r="D28">
        <v>0</v>
      </c>
      <c r="E28">
        <v>54</v>
      </c>
      <c r="F28">
        <v>0</v>
      </c>
      <c r="G28">
        <v>0</v>
      </c>
      <c r="H28">
        <v>4</v>
      </c>
      <c r="I28">
        <v>447</v>
      </c>
      <c r="J28">
        <v>308</v>
      </c>
      <c r="K28">
        <v>693</v>
      </c>
      <c r="L28">
        <v>275</v>
      </c>
      <c r="M28">
        <v>0</v>
      </c>
      <c r="N28">
        <v>0</v>
      </c>
      <c r="O28">
        <v>282</v>
      </c>
      <c r="P28">
        <v>15</v>
      </c>
      <c r="Q28">
        <v>0</v>
      </c>
      <c r="R28" s="19">
        <v>2253</v>
      </c>
      <c r="S28">
        <v>0</v>
      </c>
      <c r="T28">
        <v>0</v>
      </c>
      <c r="U28">
        <v>36</v>
      </c>
      <c r="V28">
        <v>215</v>
      </c>
      <c r="W28">
        <v>38</v>
      </c>
      <c r="X28">
        <v>15</v>
      </c>
      <c r="Y28">
        <v>0</v>
      </c>
      <c r="Z28">
        <v>0</v>
      </c>
      <c r="AA28">
        <v>18</v>
      </c>
      <c r="AB28">
        <v>77</v>
      </c>
      <c r="AC28">
        <v>0</v>
      </c>
      <c r="AD28">
        <v>0</v>
      </c>
      <c r="AE28">
        <v>0</v>
      </c>
      <c r="AF28">
        <v>496</v>
      </c>
      <c r="AG28">
        <v>34</v>
      </c>
      <c r="AH28">
        <v>22</v>
      </c>
      <c r="AI28" s="20">
        <v>5418</v>
      </c>
      <c r="AJ28">
        <v>0</v>
      </c>
      <c r="AK28">
        <v>47</v>
      </c>
      <c r="AL28">
        <v>102</v>
      </c>
      <c r="AM28">
        <v>253</v>
      </c>
      <c r="AN28">
        <v>0</v>
      </c>
      <c r="AO28">
        <v>68</v>
      </c>
      <c r="AP28">
        <v>192</v>
      </c>
      <c r="AQ28">
        <v>0</v>
      </c>
      <c r="AR28">
        <v>0</v>
      </c>
      <c r="AS28">
        <v>23</v>
      </c>
      <c r="AT28">
        <v>34</v>
      </c>
      <c r="AU28">
        <v>0</v>
      </c>
      <c r="AV28">
        <v>26</v>
      </c>
      <c r="AW28">
        <v>14</v>
      </c>
      <c r="AX28">
        <v>123</v>
      </c>
      <c r="AY28">
        <v>22</v>
      </c>
      <c r="AZ28">
        <v>18</v>
      </c>
      <c r="BA28">
        <v>0</v>
      </c>
      <c r="BB28" s="19">
        <v>11620</v>
      </c>
    </row>
    <row r="29" spans="2:54" ht="12.75">
      <c r="B29" t="s">
        <v>47</v>
      </c>
      <c r="D29">
        <v>0</v>
      </c>
      <c r="E29">
        <v>233</v>
      </c>
      <c r="F29">
        <v>0</v>
      </c>
      <c r="G29">
        <v>25</v>
      </c>
      <c r="H29">
        <v>147</v>
      </c>
      <c r="I29">
        <v>334</v>
      </c>
      <c r="J29">
        <v>154</v>
      </c>
      <c r="K29" s="19">
        <v>1742</v>
      </c>
      <c r="L29">
        <v>415</v>
      </c>
      <c r="M29">
        <v>29</v>
      </c>
      <c r="N29">
        <v>0</v>
      </c>
      <c r="O29">
        <v>915</v>
      </c>
      <c r="P29">
        <v>97</v>
      </c>
      <c r="Q29">
        <v>0</v>
      </c>
      <c r="R29" s="19">
        <v>2263</v>
      </c>
      <c r="S29">
        <v>166</v>
      </c>
      <c r="T29">
        <v>3</v>
      </c>
      <c r="U29">
        <v>113</v>
      </c>
      <c r="V29" s="19">
        <v>1379</v>
      </c>
      <c r="W29">
        <v>115</v>
      </c>
      <c r="X29">
        <v>61</v>
      </c>
      <c r="Y29">
        <v>0</v>
      </c>
      <c r="Z29">
        <v>185</v>
      </c>
      <c r="AA29">
        <v>29</v>
      </c>
      <c r="AB29">
        <v>435</v>
      </c>
      <c r="AC29">
        <v>72</v>
      </c>
      <c r="AD29">
        <v>19</v>
      </c>
      <c r="AE29">
        <v>74</v>
      </c>
      <c r="AF29">
        <v>62</v>
      </c>
      <c r="AG29">
        <v>772</v>
      </c>
      <c r="AH29">
        <v>146</v>
      </c>
      <c r="AI29">
        <v>362</v>
      </c>
      <c r="AJ29">
        <v>0</v>
      </c>
      <c r="AK29" s="20">
        <v>4702</v>
      </c>
      <c r="AL29" s="19">
        <v>1222</v>
      </c>
      <c r="AM29">
        <v>363</v>
      </c>
      <c r="AN29">
        <v>0</v>
      </c>
      <c r="AO29">
        <v>333</v>
      </c>
      <c r="AP29">
        <v>794</v>
      </c>
      <c r="AQ29">
        <v>22</v>
      </c>
      <c r="AR29">
        <v>0</v>
      </c>
      <c r="AS29">
        <v>64</v>
      </c>
      <c r="AT29">
        <v>240</v>
      </c>
      <c r="AU29">
        <v>0</v>
      </c>
      <c r="AV29">
        <v>116</v>
      </c>
      <c r="AW29">
        <v>82</v>
      </c>
      <c r="AX29" s="19">
        <v>1566</v>
      </c>
      <c r="AY29">
        <v>291</v>
      </c>
      <c r="AZ29">
        <v>179</v>
      </c>
      <c r="BA29">
        <v>0</v>
      </c>
      <c r="BB29" s="19">
        <v>20322</v>
      </c>
    </row>
    <row r="30" spans="2:54" ht="12.75">
      <c r="B30" t="s">
        <v>48</v>
      </c>
      <c r="D30">
        <v>0</v>
      </c>
      <c r="E30">
        <v>578</v>
      </c>
      <c r="F30">
        <v>0</v>
      </c>
      <c r="G30">
        <v>0</v>
      </c>
      <c r="H30">
        <v>357</v>
      </c>
      <c r="I30">
        <v>916</v>
      </c>
      <c r="J30">
        <v>415</v>
      </c>
      <c r="K30" s="19">
        <v>5099</v>
      </c>
      <c r="L30">
        <v>847</v>
      </c>
      <c r="M30">
        <v>0</v>
      </c>
      <c r="N30">
        <v>0</v>
      </c>
      <c r="O30" s="19">
        <v>3095</v>
      </c>
      <c r="P30">
        <v>122</v>
      </c>
      <c r="Q30">
        <v>0</v>
      </c>
      <c r="R30" s="19">
        <v>6032</v>
      </c>
      <c r="S30">
        <v>488</v>
      </c>
      <c r="T30">
        <v>0</v>
      </c>
      <c r="U30">
        <v>766</v>
      </c>
      <c r="V30" s="19">
        <v>3946</v>
      </c>
      <c r="W30">
        <v>284</v>
      </c>
      <c r="X30">
        <v>354</v>
      </c>
      <c r="Y30">
        <v>0</v>
      </c>
      <c r="Z30">
        <v>468</v>
      </c>
      <c r="AA30">
        <v>0</v>
      </c>
      <c r="AB30" s="19">
        <v>1687</v>
      </c>
      <c r="AC30">
        <v>153</v>
      </c>
      <c r="AD30">
        <v>28</v>
      </c>
      <c r="AE30">
        <v>79</v>
      </c>
      <c r="AF30">
        <v>254</v>
      </c>
      <c r="AG30" s="19">
        <v>1202</v>
      </c>
      <c r="AH30">
        <v>169</v>
      </c>
      <c r="AI30" s="19">
        <v>1334</v>
      </c>
      <c r="AJ30">
        <v>0</v>
      </c>
      <c r="AK30" s="19">
        <v>1022</v>
      </c>
      <c r="AL30" s="20">
        <v>20959</v>
      </c>
      <c r="AM30" s="19">
        <v>1071</v>
      </c>
      <c r="AN30">
        <v>0</v>
      </c>
      <c r="AO30" s="19">
        <v>1002</v>
      </c>
      <c r="AP30" s="19">
        <v>1867</v>
      </c>
      <c r="AQ30">
        <v>34</v>
      </c>
      <c r="AR30">
        <v>0</v>
      </c>
      <c r="AS30">
        <v>150</v>
      </c>
      <c r="AT30">
        <v>700</v>
      </c>
      <c r="AU30">
        <v>0</v>
      </c>
      <c r="AV30">
        <v>399</v>
      </c>
      <c r="AW30">
        <v>20</v>
      </c>
      <c r="AX30" s="19">
        <v>4526</v>
      </c>
      <c r="AY30" s="19">
        <v>1062</v>
      </c>
      <c r="AZ30">
        <v>301</v>
      </c>
      <c r="BA30">
        <v>0</v>
      </c>
      <c r="BB30" s="19">
        <v>61784</v>
      </c>
    </row>
    <row r="31" spans="2:54" ht="12.75">
      <c r="B31" t="s">
        <v>49</v>
      </c>
      <c r="D31">
        <v>0</v>
      </c>
      <c r="E31">
        <v>9</v>
      </c>
      <c r="F31">
        <v>0</v>
      </c>
      <c r="G31">
        <v>9</v>
      </c>
      <c r="H31">
        <v>30</v>
      </c>
      <c r="I31" s="19">
        <v>1399</v>
      </c>
      <c r="J31">
        <v>518</v>
      </c>
      <c r="K31" s="19">
        <v>2096</v>
      </c>
      <c r="L31">
        <v>356</v>
      </c>
      <c r="M31">
        <v>0</v>
      </c>
      <c r="N31">
        <v>0</v>
      </c>
      <c r="O31">
        <v>635</v>
      </c>
      <c r="P31">
        <v>205</v>
      </c>
      <c r="Q31">
        <v>0</v>
      </c>
      <c r="R31" s="19">
        <v>1110</v>
      </c>
      <c r="S31">
        <v>30</v>
      </c>
      <c r="T31">
        <v>0</v>
      </c>
      <c r="U31">
        <v>562</v>
      </c>
      <c r="V31">
        <v>428</v>
      </c>
      <c r="W31">
        <v>8</v>
      </c>
      <c r="X31">
        <v>99</v>
      </c>
      <c r="Y31">
        <v>0</v>
      </c>
      <c r="Z31">
        <v>97</v>
      </c>
      <c r="AA31">
        <v>0</v>
      </c>
      <c r="AB31">
        <v>159</v>
      </c>
      <c r="AC31">
        <v>0</v>
      </c>
      <c r="AD31">
        <v>0</v>
      </c>
      <c r="AE31">
        <v>21</v>
      </c>
      <c r="AF31">
        <v>75</v>
      </c>
      <c r="AG31">
        <v>217</v>
      </c>
      <c r="AH31">
        <v>8</v>
      </c>
      <c r="AI31">
        <v>142</v>
      </c>
      <c r="AJ31">
        <v>0</v>
      </c>
      <c r="AK31">
        <v>45</v>
      </c>
      <c r="AL31">
        <v>212</v>
      </c>
      <c r="AM31" s="20">
        <v>6171</v>
      </c>
      <c r="AN31">
        <v>7</v>
      </c>
      <c r="AO31">
        <v>385</v>
      </c>
      <c r="AP31" s="19">
        <v>1252</v>
      </c>
      <c r="AQ31">
        <v>0</v>
      </c>
      <c r="AR31">
        <v>0</v>
      </c>
      <c r="AS31">
        <v>10</v>
      </c>
      <c r="AT31">
        <v>285</v>
      </c>
      <c r="AU31">
        <v>0</v>
      </c>
      <c r="AV31">
        <v>65</v>
      </c>
      <c r="AW31">
        <v>0</v>
      </c>
      <c r="AX31">
        <v>484</v>
      </c>
      <c r="AY31">
        <v>13</v>
      </c>
      <c r="AZ31">
        <v>27</v>
      </c>
      <c r="BA31">
        <v>0</v>
      </c>
      <c r="BB31" s="19">
        <v>17168</v>
      </c>
    </row>
    <row r="32" spans="2:54" ht="12.75">
      <c r="B32" t="s">
        <v>51</v>
      </c>
      <c r="D32">
        <v>0</v>
      </c>
      <c r="E32">
        <v>0</v>
      </c>
      <c r="F32">
        <v>0</v>
      </c>
      <c r="G32">
        <v>0</v>
      </c>
      <c r="H32">
        <v>0</v>
      </c>
      <c r="I32">
        <v>9</v>
      </c>
      <c r="J32">
        <v>7</v>
      </c>
      <c r="K32">
        <v>58</v>
      </c>
      <c r="L32">
        <v>99</v>
      </c>
      <c r="M32">
        <v>0</v>
      </c>
      <c r="N32">
        <v>0</v>
      </c>
      <c r="O32">
        <v>289</v>
      </c>
      <c r="P32">
        <v>17</v>
      </c>
      <c r="Q32">
        <v>0</v>
      </c>
      <c r="R32">
        <v>155</v>
      </c>
      <c r="S32">
        <v>9</v>
      </c>
      <c r="T32">
        <v>0</v>
      </c>
      <c r="U32">
        <v>7</v>
      </c>
      <c r="V32">
        <v>29</v>
      </c>
      <c r="W32">
        <v>9</v>
      </c>
      <c r="X32">
        <v>0</v>
      </c>
      <c r="Y32">
        <v>0</v>
      </c>
      <c r="Z32">
        <v>0</v>
      </c>
      <c r="AA32">
        <v>0</v>
      </c>
      <c r="AB32">
        <v>24</v>
      </c>
      <c r="AC32">
        <v>35</v>
      </c>
      <c r="AD32">
        <v>0</v>
      </c>
      <c r="AE32">
        <v>0</v>
      </c>
      <c r="AF32">
        <v>38</v>
      </c>
      <c r="AG32">
        <v>21</v>
      </c>
      <c r="AH32">
        <v>7</v>
      </c>
      <c r="AI32">
        <v>35</v>
      </c>
      <c r="AJ32">
        <v>0</v>
      </c>
      <c r="AK32">
        <v>0</v>
      </c>
      <c r="AL32">
        <v>26</v>
      </c>
      <c r="AM32">
        <v>34</v>
      </c>
      <c r="AN32">
        <v>9</v>
      </c>
      <c r="AO32" s="21">
        <v>469</v>
      </c>
      <c r="AP32">
        <v>76</v>
      </c>
      <c r="AQ32">
        <v>0</v>
      </c>
      <c r="AR32">
        <v>0</v>
      </c>
      <c r="AS32">
        <v>0</v>
      </c>
      <c r="AT32">
        <v>17</v>
      </c>
      <c r="AU32">
        <v>0</v>
      </c>
      <c r="AV32">
        <v>17</v>
      </c>
      <c r="AW32">
        <v>0</v>
      </c>
      <c r="AX32">
        <v>17</v>
      </c>
      <c r="AY32">
        <v>0</v>
      </c>
      <c r="AZ32">
        <v>9</v>
      </c>
      <c r="BA32">
        <v>0</v>
      </c>
      <c r="BB32" s="19">
        <v>1519</v>
      </c>
    </row>
    <row r="33" spans="2:54" ht="12.75">
      <c r="B33" t="s">
        <v>52</v>
      </c>
      <c r="D33">
        <v>0</v>
      </c>
      <c r="E33">
        <v>96</v>
      </c>
      <c r="F33">
        <v>0</v>
      </c>
      <c r="G33">
        <v>0</v>
      </c>
      <c r="H33">
        <v>32</v>
      </c>
      <c r="I33" s="19">
        <v>1183</v>
      </c>
      <c r="J33">
        <v>141</v>
      </c>
      <c r="K33" s="19">
        <v>4192</v>
      </c>
      <c r="L33">
        <v>483</v>
      </c>
      <c r="M33">
        <v>29</v>
      </c>
      <c r="N33">
        <v>0</v>
      </c>
      <c r="O33" s="19">
        <v>1487</v>
      </c>
      <c r="P33">
        <v>43</v>
      </c>
      <c r="Q33">
        <v>0</v>
      </c>
      <c r="R33" s="19">
        <v>2701</v>
      </c>
      <c r="S33">
        <v>265</v>
      </c>
      <c r="T33">
        <v>0</v>
      </c>
      <c r="U33">
        <v>882</v>
      </c>
      <c r="V33">
        <v>542</v>
      </c>
      <c r="W33">
        <v>82</v>
      </c>
      <c r="X33">
        <v>22</v>
      </c>
      <c r="Y33">
        <v>0</v>
      </c>
      <c r="Z33">
        <v>45</v>
      </c>
      <c r="AA33">
        <v>4</v>
      </c>
      <c r="AB33">
        <v>322</v>
      </c>
      <c r="AC33">
        <v>104</v>
      </c>
      <c r="AD33">
        <v>0</v>
      </c>
      <c r="AE33">
        <v>55</v>
      </c>
      <c r="AF33">
        <v>157</v>
      </c>
      <c r="AG33">
        <v>251</v>
      </c>
      <c r="AH33">
        <v>0</v>
      </c>
      <c r="AI33">
        <v>457</v>
      </c>
      <c r="AJ33">
        <v>0</v>
      </c>
      <c r="AK33">
        <v>229</v>
      </c>
      <c r="AL33">
        <v>468</v>
      </c>
      <c r="AM33" s="19">
        <v>1175</v>
      </c>
      <c r="AN33">
        <v>0</v>
      </c>
      <c r="AO33">
        <v>328</v>
      </c>
      <c r="AP33" s="20">
        <v>10087</v>
      </c>
      <c r="AQ33">
        <v>0</v>
      </c>
      <c r="AR33">
        <v>0</v>
      </c>
      <c r="AS33">
        <v>39</v>
      </c>
      <c r="AT33">
        <v>317</v>
      </c>
      <c r="AU33">
        <v>0</v>
      </c>
      <c r="AV33">
        <v>24</v>
      </c>
      <c r="AW33">
        <v>16</v>
      </c>
      <c r="AX33">
        <v>486</v>
      </c>
      <c r="AY33">
        <v>75</v>
      </c>
      <c r="AZ33">
        <v>15</v>
      </c>
      <c r="BA33">
        <v>0</v>
      </c>
      <c r="BB33" s="19">
        <v>26834</v>
      </c>
    </row>
    <row r="34" spans="2:54" ht="12.75">
      <c r="B34" t="s">
        <v>53</v>
      </c>
      <c r="D34">
        <v>0</v>
      </c>
      <c r="E34">
        <v>44</v>
      </c>
      <c r="F34">
        <v>8</v>
      </c>
      <c r="G34">
        <v>77</v>
      </c>
      <c r="H34">
        <v>344</v>
      </c>
      <c r="I34">
        <v>0</v>
      </c>
      <c r="J34">
        <v>18</v>
      </c>
      <c r="K34">
        <v>63</v>
      </c>
      <c r="L34">
        <v>6</v>
      </c>
      <c r="M34">
        <v>0</v>
      </c>
      <c r="N34">
        <v>0</v>
      </c>
      <c r="O34">
        <v>37</v>
      </c>
      <c r="P34">
        <v>0</v>
      </c>
      <c r="Q34">
        <v>0</v>
      </c>
      <c r="R34">
        <v>120</v>
      </c>
      <c r="S34">
        <v>0</v>
      </c>
      <c r="T34">
        <v>0</v>
      </c>
      <c r="U34">
        <v>60</v>
      </c>
      <c r="V34">
        <v>122</v>
      </c>
      <c r="W34">
        <v>0</v>
      </c>
      <c r="X34">
        <v>10</v>
      </c>
      <c r="Y34">
        <v>0</v>
      </c>
      <c r="Z34">
        <v>33</v>
      </c>
      <c r="AA34">
        <v>22</v>
      </c>
      <c r="AB34">
        <v>37</v>
      </c>
      <c r="AC34">
        <v>0</v>
      </c>
      <c r="AD34">
        <v>31</v>
      </c>
      <c r="AE34">
        <v>110</v>
      </c>
      <c r="AF34">
        <v>14</v>
      </c>
      <c r="AG34">
        <v>65</v>
      </c>
      <c r="AH34">
        <v>251</v>
      </c>
      <c r="AI34">
        <v>0</v>
      </c>
      <c r="AJ34">
        <v>0</v>
      </c>
      <c r="AK34">
        <v>0</v>
      </c>
      <c r="AL34">
        <v>50</v>
      </c>
      <c r="AM34">
        <v>0</v>
      </c>
      <c r="AN34">
        <v>0</v>
      </c>
      <c r="AO34">
        <v>0</v>
      </c>
      <c r="AP34">
        <v>33</v>
      </c>
      <c r="AQ34" s="21">
        <v>469</v>
      </c>
      <c r="AR34">
        <v>0</v>
      </c>
      <c r="AS34">
        <v>29</v>
      </c>
      <c r="AT34">
        <v>4</v>
      </c>
      <c r="AU34">
        <v>0</v>
      </c>
      <c r="AV34">
        <v>8</v>
      </c>
      <c r="AW34">
        <v>0</v>
      </c>
      <c r="AX34">
        <v>83</v>
      </c>
      <c r="AY34">
        <v>41</v>
      </c>
      <c r="AZ34">
        <v>42</v>
      </c>
      <c r="BA34">
        <v>0</v>
      </c>
      <c r="BB34" s="19">
        <v>2231</v>
      </c>
    </row>
    <row r="35" spans="2:54" ht="12.75">
      <c r="B35" t="s">
        <v>55</v>
      </c>
      <c r="D35">
        <v>0</v>
      </c>
      <c r="E35">
        <v>148</v>
      </c>
      <c r="F35">
        <v>0</v>
      </c>
      <c r="G35">
        <v>69</v>
      </c>
      <c r="H35">
        <v>94</v>
      </c>
      <c r="I35">
        <v>21</v>
      </c>
      <c r="J35">
        <v>20</v>
      </c>
      <c r="K35">
        <v>148</v>
      </c>
      <c r="L35">
        <v>38</v>
      </c>
      <c r="M35">
        <v>0</v>
      </c>
      <c r="N35">
        <v>0</v>
      </c>
      <c r="O35">
        <v>32</v>
      </c>
      <c r="P35">
        <v>4</v>
      </c>
      <c r="Q35">
        <v>0</v>
      </c>
      <c r="R35">
        <v>242</v>
      </c>
      <c r="S35">
        <v>16</v>
      </c>
      <c r="T35">
        <v>0</v>
      </c>
      <c r="U35">
        <v>4</v>
      </c>
      <c r="V35">
        <v>235</v>
      </c>
      <c r="W35">
        <v>0</v>
      </c>
      <c r="X35">
        <v>44</v>
      </c>
      <c r="Y35">
        <v>0</v>
      </c>
      <c r="Z35">
        <v>8</v>
      </c>
      <c r="AA35">
        <v>0</v>
      </c>
      <c r="AB35">
        <v>144</v>
      </c>
      <c r="AC35">
        <v>4</v>
      </c>
      <c r="AD35">
        <v>21</v>
      </c>
      <c r="AE35">
        <v>63</v>
      </c>
      <c r="AF35">
        <v>14</v>
      </c>
      <c r="AG35">
        <v>33</v>
      </c>
      <c r="AH35">
        <v>77</v>
      </c>
      <c r="AI35">
        <v>41</v>
      </c>
      <c r="AJ35">
        <v>0</v>
      </c>
      <c r="AK35">
        <v>39</v>
      </c>
      <c r="AL35">
        <v>156</v>
      </c>
      <c r="AM35">
        <v>66</v>
      </c>
      <c r="AN35">
        <v>0</v>
      </c>
      <c r="AO35">
        <v>0</v>
      </c>
      <c r="AP35">
        <v>50</v>
      </c>
      <c r="AQ35">
        <v>4</v>
      </c>
      <c r="AR35">
        <v>0</v>
      </c>
      <c r="AS35" s="21">
        <v>925</v>
      </c>
      <c r="AT35">
        <v>31</v>
      </c>
      <c r="AU35">
        <v>0</v>
      </c>
      <c r="AV35">
        <v>37</v>
      </c>
      <c r="AW35">
        <v>0</v>
      </c>
      <c r="AX35">
        <v>141</v>
      </c>
      <c r="AY35">
        <v>114</v>
      </c>
      <c r="AZ35">
        <v>213</v>
      </c>
      <c r="BA35">
        <v>0</v>
      </c>
      <c r="BB35" s="19">
        <v>3291</v>
      </c>
    </row>
    <row r="36" spans="2:54" ht="12.75">
      <c r="B36" t="s">
        <v>56</v>
      </c>
      <c r="D36">
        <v>32</v>
      </c>
      <c r="E36">
        <v>21</v>
      </c>
      <c r="F36">
        <v>0</v>
      </c>
      <c r="G36">
        <v>5</v>
      </c>
      <c r="H36">
        <v>0</v>
      </c>
      <c r="I36">
        <v>675</v>
      </c>
      <c r="J36">
        <v>65</v>
      </c>
      <c r="K36" s="19">
        <v>3334</v>
      </c>
      <c r="L36">
        <v>283</v>
      </c>
      <c r="M36">
        <v>0</v>
      </c>
      <c r="N36">
        <v>0</v>
      </c>
      <c r="O36" s="19">
        <v>1128</v>
      </c>
      <c r="P36">
        <v>25</v>
      </c>
      <c r="Q36">
        <v>0</v>
      </c>
      <c r="R36" s="19">
        <v>3319</v>
      </c>
      <c r="S36">
        <v>390</v>
      </c>
      <c r="T36">
        <v>0</v>
      </c>
      <c r="U36">
        <v>374</v>
      </c>
      <c r="V36">
        <v>748</v>
      </c>
      <c r="W36">
        <v>121</v>
      </c>
      <c r="X36">
        <v>0</v>
      </c>
      <c r="Y36">
        <v>0</v>
      </c>
      <c r="Z36">
        <v>16</v>
      </c>
      <c r="AA36">
        <v>42</v>
      </c>
      <c r="AB36">
        <v>120</v>
      </c>
      <c r="AC36">
        <v>0</v>
      </c>
      <c r="AD36">
        <v>0</v>
      </c>
      <c r="AE36">
        <v>5</v>
      </c>
      <c r="AF36">
        <v>210</v>
      </c>
      <c r="AG36">
        <v>541</v>
      </c>
      <c r="AH36">
        <v>74</v>
      </c>
      <c r="AI36">
        <v>788</v>
      </c>
      <c r="AJ36">
        <v>0</v>
      </c>
      <c r="AK36">
        <v>329</v>
      </c>
      <c r="AL36">
        <v>599</v>
      </c>
      <c r="AM36">
        <v>656</v>
      </c>
      <c r="AN36">
        <v>5</v>
      </c>
      <c r="AO36">
        <v>412</v>
      </c>
      <c r="AP36">
        <v>785</v>
      </c>
      <c r="AQ36">
        <v>0</v>
      </c>
      <c r="AR36">
        <v>0</v>
      </c>
      <c r="AS36">
        <v>58</v>
      </c>
      <c r="AT36" s="20">
        <v>8172</v>
      </c>
      <c r="AU36">
        <v>0</v>
      </c>
      <c r="AV36">
        <v>100</v>
      </c>
      <c r="AW36">
        <v>0</v>
      </c>
      <c r="AX36" s="19">
        <v>1320</v>
      </c>
      <c r="AY36">
        <v>71</v>
      </c>
      <c r="AZ36">
        <v>62</v>
      </c>
      <c r="BA36">
        <v>0</v>
      </c>
      <c r="BB36" s="19">
        <v>24887</v>
      </c>
    </row>
    <row r="37" spans="2:54" ht="12.75">
      <c r="B37" t="s">
        <v>58</v>
      </c>
      <c r="D37">
        <v>0</v>
      </c>
      <c r="E37">
        <v>162</v>
      </c>
      <c r="F37">
        <v>0</v>
      </c>
      <c r="G37">
        <v>14</v>
      </c>
      <c r="H37">
        <v>132</v>
      </c>
      <c r="I37">
        <v>224</v>
      </c>
      <c r="J37">
        <v>119</v>
      </c>
      <c r="K37">
        <v>994</v>
      </c>
      <c r="L37">
        <v>279</v>
      </c>
      <c r="M37">
        <v>0</v>
      </c>
      <c r="N37">
        <v>0</v>
      </c>
      <c r="O37">
        <v>717</v>
      </c>
      <c r="P37">
        <v>58</v>
      </c>
      <c r="Q37">
        <v>0</v>
      </c>
      <c r="R37" s="19">
        <v>1922</v>
      </c>
      <c r="S37">
        <v>156</v>
      </c>
      <c r="T37">
        <v>0</v>
      </c>
      <c r="U37">
        <v>272</v>
      </c>
      <c r="V37" s="19">
        <v>1526</v>
      </c>
      <c r="W37">
        <v>3</v>
      </c>
      <c r="X37">
        <v>147</v>
      </c>
      <c r="Y37">
        <v>0</v>
      </c>
      <c r="Z37">
        <v>91</v>
      </c>
      <c r="AA37">
        <v>13</v>
      </c>
      <c r="AB37">
        <v>421</v>
      </c>
      <c r="AC37">
        <v>19</v>
      </c>
      <c r="AD37">
        <v>44</v>
      </c>
      <c r="AE37">
        <v>7</v>
      </c>
      <c r="AF37">
        <v>101</v>
      </c>
      <c r="AG37">
        <v>403</v>
      </c>
      <c r="AH37">
        <v>104</v>
      </c>
      <c r="AI37">
        <v>265</v>
      </c>
      <c r="AJ37">
        <v>0</v>
      </c>
      <c r="AK37">
        <v>66</v>
      </c>
      <c r="AL37">
        <v>801</v>
      </c>
      <c r="AM37">
        <v>345</v>
      </c>
      <c r="AN37">
        <v>6</v>
      </c>
      <c r="AO37">
        <v>239</v>
      </c>
      <c r="AP37">
        <v>288</v>
      </c>
      <c r="AQ37">
        <v>16</v>
      </c>
      <c r="AR37">
        <v>14</v>
      </c>
      <c r="AS37">
        <v>138</v>
      </c>
      <c r="AT37">
        <v>346</v>
      </c>
      <c r="AU37">
        <v>0</v>
      </c>
      <c r="AV37" s="20">
        <v>4903</v>
      </c>
      <c r="AW37">
        <v>31</v>
      </c>
      <c r="AX37" s="19">
        <v>1473</v>
      </c>
      <c r="AY37">
        <v>338</v>
      </c>
      <c r="AZ37">
        <v>414</v>
      </c>
      <c r="BA37">
        <v>0</v>
      </c>
      <c r="BB37" s="19">
        <v>17611</v>
      </c>
    </row>
    <row r="38" spans="2:54" ht="12.75">
      <c r="B38" t="s">
        <v>59</v>
      </c>
      <c r="D38">
        <v>0</v>
      </c>
      <c r="E38">
        <v>5</v>
      </c>
      <c r="F38">
        <v>0</v>
      </c>
      <c r="G38">
        <v>0</v>
      </c>
      <c r="H38">
        <v>7</v>
      </c>
      <c r="I38">
        <v>48</v>
      </c>
      <c r="J38">
        <v>0</v>
      </c>
      <c r="K38">
        <v>215</v>
      </c>
      <c r="L38">
        <v>25</v>
      </c>
      <c r="M38">
        <v>0</v>
      </c>
      <c r="N38">
        <v>8</v>
      </c>
      <c r="O38">
        <v>179</v>
      </c>
      <c r="P38">
        <v>23</v>
      </c>
      <c r="Q38">
        <v>0</v>
      </c>
      <c r="R38">
        <v>255</v>
      </c>
      <c r="S38">
        <v>56</v>
      </c>
      <c r="T38">
        <v>0</v>
      </c>
      <c r="U38">
        <v>19</v>
      </c>
      <c r="V38">
        <v>78</v>
      </c>
      <c r="W38">
        <v>16</v>
      </c>
      <c r="X38">
        <v>0</v>
      </c>
      <c r="Y38">
        <v>0</v>
      </c>
      <c r="Z38">
        <v>20</v>
      </c>
      <c r="AA38">
        <v>0</v>
      </c>
      <c r="AB38">
        <v>46</v>
      </c>
      <c r="AC38">
        <v>35</v>
      </c>
      <c r="AD38">
        <v>0</v>
      </c>
      <c r="AE38">
        <v>0</v>
      </c>
      <c r="AF38">
        <v>13</v>
      </c>
      <c r="AG38">
        <v>70</v>
      </c>
      <c r="AH38">
        <v>4</v>
      </c>
      <c r="AI38">
        <v>49</v>
      </c>
      <c r="AJ38">
        <v>0</v>
      </c>
      <c r="AK38">
        <v>34</v>
      </c>
      <c r="AL38">
        <v>102</v>
      </c>
      <c r="AM38">
        <v>32</v>
      </c>
      <c r="AN38">
        <v>0</v>
      </c>
      <c r="AO38">
        <v>34</v>
      </c>
      <c r="AP38">
        <v>70</v>
      </c>
      <c r="AQ38">
        <v>0</v>
      </c>
      <c r="AR38">
        <v>0</v>
      </c>
      <c r="AS38">
        <v>8</v>
      </c>
      <c r="AT38">
        <v>46</v>
      </c>
      <c r="AU38">
        <v>0</v>
      </c>
      <c r="AV38">
        <v>8</v>
      </c>
      <c r="AW38" s="21">
        <v>273</v>
      </c>
      <c r="AX38">
        <v>126</v>
      </c>
      <c r="AY38">
        <v>19</v>
      </c>
      <c r="AZ38">
        <v>4</v>
      </c>
      <c r="BA38">
        <v>0</v>
      </c>
      <c r="BB38" s="19">
        <v>1927</v>
      </c>
    </row>
    <row r="39" spans="2:54" ht="12.75">
      <c r="B39" t="s">
        <v>60</v>
      </c>
      <c r="D39">
        <v>0</v>
      </c>
      <c r="E39">
        <v>931</v>
      </c>
      <c r="F39">
        <v>10</v>
      </c>
      <c r="G39">
        <v>152</v>
      </c>
      <c r="H39">
        <v>965</v>
      </c>
      <c r="I39" s="19">
        <v>1813</v>
      </c>
      <c r="J39">
        <v>705</v>
      </c>
      <c r="K39" s="19">
        <v>9042</v>
      </c>
      <c r="L39" s="19">
        <v>2297</v>
      </c>
      <c r="M39">
        <v>0</v>
      </c>
      <c r="N39">
        <v>0</v>
      </c>
      <c r="O39" s="19">
        <v>6478</v>
      </c>
      <c r="P39">
        <v>422</v>
      </c>
      <c r="Q39">
        <v>19</v>
      </c>
      <c r="R39" s="19">
        <v>13353</v>
      </c>
      <c r="S39">
        <v>859</v>
      </c>
      <c r="T39">
        <v>0</v>
      </c>
      <c r="U39" s="19">
        <v>1480</v>
      </c>
      <c r="V39" s="19">
        <v>8656</v>
      </c>
      <c r="W39">
        <v>384</v>
      </c>
      <c r="X39">
        <v>877</v>
      </c>
      <c r="Y39">
        <v>0</v>
      </c>
      <c r="Z39">
        <v>757</v>
      </c>
      <c r="AA39">
        <v>58</v>
      </c>
      <c r="AB39" s="19">
        <v>2356</v>
      </c>
      <c r="AC39">
        <v>48</v>
      </c>
      <c r="AD39">
        <v>21</v>
      </c>
      <c r="AE39">
        <v>941</v>
      </c>
      <c r="AF39">
        <v>920</v>
      </c>
      <c r="AG39" s="19">
        <v>3050</v>
      </c>
      <c r="AH39">
        <v>824</v>
      </c>
      <c r="AI39" s="19">
        <v>2037</v>
      </c>
      <c r="AJ39">
        <v>0</v>
      </c>
      <c r="AK39" s="19">
        <v>1751</v>
      </c>
      <c r="AL39" s="19">
        <v>5818</v>
      </c>
      <c r="AM39" s="19">
        <v>2475</v>
      </c>
      <c r="AN39">
        <v>0</v>
      </c>
      <c r="AO39" s="19">
        <v>1584</v>
      </c>
      <c r="AP39" s="19">
        <v>2795</v>
      </c>
      <c r="AQ39">
        <v>128</v>
      </c>
      <c r="AR39">
        <v>0</v>
      </c>
      <c r="AS39">
        <v>123</v>
      </c>
      <c r="AT39" s="19">
        <v>1210</v>
      </c>
      <c r="AU39">
        <v>3</v>
      </c>
      <c r="AV39">
        <v>875</v>
      </c>
      <c r="AW39">
        <v>283</v>
      </c>
      <c r="AX39" s="20">
        <v>56672</v>
      </c>
      <c r="AY39" s="19">
        <v>1543</v>
      </c>
      <c r="AZ39">
        <v>776</v>
      </c>
      <c r="BA39">
        <v>0</v>
      </c>
      <c r="BB39" s="19">
        <v>135493</v>
      </c>
    </row>
    <row r="40" spans="2:54" ht="12.75">
      <c r="B40" t="s">
        <v>61</v>
      </c>
      <c r="D40">
        <v>4</v>
      </c>
      <c r="E40">
        <v>703</v>
      </c>
      <c r="F40">
        <v>0</v>
      </c>
      <c r="G40">
        <v>538</v>
      </c>
      <c r="H40">
        <v>799</v>
      </c>
      <c r="I40">
        <v>426</v>
      </c>
      <c r="J40">
        <v>253</v>
      </c>
      <c r="K40" s="19">
        <v>2540</v>
      </c>
      <c r="L40">
        <v>207</v>
      </c>
      <c r="M40">
        <v>16</v>
      </c>
      <c r="N40">
        <v>0</v>
      </c>
      <c r="O40" s="19">
        <v>2002</v>
      </c>
      <c r="P40">
        <v>249</v>
      </c>
      <c r="Q40">
        <v>4</v>
      </c>
      <c r="R40" s="19">
        <v>3308</v>
      </c>
      <c r="S40">
        <v>301</v>
      </c>
      <c r="T40">
        <v>0</v>
      </c>
      <c r="U40">
        <v>542</v>
      </c>
      <c r="V40" s="19">
        <v>3587</v>
      </c>
      <c r="W40">
        <v>228</v>
      </c>
      <c r="X40">
        <v>140</v>
      </c>
      <c r="Y40">
        <v>0</v>
      </c>
      <c r="Z40">
        <v>132</v>
      </c>
      <c r="AA40">
        <v>207</v>
      </c>
      <c r="AB40">
        <v>983</v>
      </c>
      <c r="AC40">
        <v>69</v>
      </c>
      <c r="AD40">
        <v>73</v>
      </c>
      <c r="AE40">
        <v>188</v>
      </c>
      <c r="AF40">
        <v>85</v>
      </c>
      <c r="AG40" s="19">
        <v>1174</v>
      </c>
      <c r="AH40">
        <v>409</v>
      </c>
      <c r="AI40">
        <v>403</v>
      </c>
      <c r="AJ40">
        <v>0</v>
      </c>
      <c r="AK40">
        <v>964</v>
      </c>
      <c r="AL40" s="19">
        <v>2171</v>
      </c>
      <c r="AM40">
        <v>648</v>
      </c>
      <c r="AN40">
        <v>34</v>
      </c>
      <c r="AO40">
        <v>754</v>
      </c>
      <c r="AP40">
        <v>819</v>
      </c>
      <c r="AQ40">
        <v>12</v>
      </c>
      <c r="AR40">
        <v>56</v>
      </c>
      <c r="AS40">
        <v>217</v>
      </c>
      <c r="AT40">
        <v>910</v>
      </c>
      <c r="AU40">
        <v>0</v>
      </c>
      <c r="AV40">
        <v>547</v>
      </c>
      <c r="AW40">
        <v>24</v>
      </c>
      <c r="AX40" s="19">
        <v>2579</v>
      </c>
      <c r="AY40" s="20">
        <v>6409</v>
      </c>
      <c r="AZ40">
        <v>722</v>
      </c>
      <c r="BA40">
        <v>0</v>
      </c>
      <c r="BB40" s="19">
        <v>36434</v>
      </c>
    </row>
    <row r="41" spans="2:54" ht="12.75">
      <c r="B41" t="s">
        <v>62</v>
      </c>
      <c r="D41">
        <v>0</v>
      </c>
      <c r="E41">
        <v>362</v>
      </c>
      <c r="F41">
        <v>0</v>
      </c>
      <c r="G41">
        <v>128</v>
      </c>
      <c r="H41">
        <v>312</v>
      </c>
      <c r="I41">
        <v>205</v>
      </c>
      <c r="J41">
        <v>127</v>
      </c>
      <c r="K41">
        <v>434</v>
      </c>
      <c r="L41">
        <v>246</v>
      </c>
      <c r="M41">
        <v>0</v>
      </c>
      <c r="N41">
        <v>0</v>
      </c>
      <c r="O41">
        <v>561</v>
      </c>
      <c r="P41">
        <v>28</v>
      </c>
      <c r="Q41">
        <v>0</v>
      </c>
      <c r="R41" s="19">
        <v>1287</v>
      </c>
      <c r="S41">
        <v>49</v>
      </c>
      <c r="T41">
        <v>0</v>
      </c>
      <c r="U41">
        <v>129</v>
      </c>
      <c r="V41" s="19">
        <v>1086</v>
      </c>
      <c r="W41">
        <v>42</v>
      </c>
      <c r="X41">
        <v>136</v>
      </c>
      <c r="Y41">
        <v>0</v>
      </c>
      <c r="Z41">
        <v>79</v>
      </c>
      <c r="AA41">
        <v>24</v>
      </c>
      <c r="AB41">
        <v>608</v>
      </c>
      <c r="AC41">
        <v>20</v>
      </c>
      <c r="AD41">
        <v>16</v>
      </c>
      <c r="AE41">
        <v>131</v>
      </c>
      <c r="AF41">
        <v>255</v>
      </c>
      <c r="AG41">
        <v>294</v>
      </c>
      <c r="AH41">
        <v>292</v>
      </c>
      <c r="AI41">
        <v>178</v>
      </c>
      <c r="AJ41">
        <v>20</v>
      </c>
      <c r="AK41">
        <v>241</v>
      </c>
      <c r="AL41">
        <v>614</v>
      </c>
      <c r="AM41">
        <v>291</v>
      </c>
      <c r="AN41">
        <v>6</v>
      </c>
      <c r="AO41">
        <v>105</v>
      </c>
      <c r="AP41">
        <v>224</v>
      </c>
      <c r="AQ41">
        <v>24</v>
      </c>
      <c r="AR41">
        <v>0</v>
      </c>
      <c r="AS41">
        <v>240</v>
      </c>
      <c r="AT41">
        <v>123</v>
      </c>
      <c r="AU41">
        <v>0</v>
      </c>
      <c r="AV41">
        <v>155</v>
      </c>
      <c r="AW41">
        <v>0</v>
      </c>
      <c r="AX41">
        <v>861</v>
      </c>
      <c r="AY41">
        <v>470</v>
      </c>
      <c r="AZ41" s="20">
        <v>3238</v>
      </c>
      <c r="BA41">
        <v>0</v>
      </c>
      <c r="BB41" s="19">
        <v>13639</v>
      </c>
    </row>
    <row r="42" spans="2:54" ht="12.75">
      <c r="B42" t="s">
        <v>7</v>
      </c>
      <c r="D42">
        <v>83</v>
      </c>
      <c r="E42" s="19">
        <v>14837</v>
      </c>
      <c r="F42">
        <v>118</v>
      </c>
      <c r="G42" s="19">
        <v>5533</v>
      </c>
      <c r="H42" s="19">
        <v>19049</v>
      </c>
      <c r="I42" s="19">
        <v>33622</v>
      </c>
      <c r="J42" s="19">
        <v>19693</v>
      </c>
      <c r="K42" s="19">
        <v>168711</v>
      </c>
      <c r="L42" s="19">
        <v>26959</v>
      </c>
      <c r="M42">
        <v>174</v>
      </c>
      <c r="N42">
        <v>63</v>
      </c>
      <c r="O42" s="19">
        <v>84796</v>
      </c>
      <c r="P42" s="19">
        <v>3244</v>
      </c>
      <c r="Q42">
        <v>158</v>
      </c>
      <c r="R42" s="19">
        <v>200777</v>
      </c>
      <c r="S42" s="19">
        <v>7368</v>
      </c>
      <c r="T42">
        <v>231</v>
      </c>
      <c r="U42" s="19">
        <v>33654</v>
      </c>
      <c r="V42" s="19">
        <v>80510</v>
      </c>
      <c r="W42" s="19">
        <v>6453</v>
      </c>
      <c r="X42" s="19">
        <v>6144</v>
      </c>
      <c r="Y42">
        <v>9</v>
      </c>
      <c r="Z42" s="19">
        <v>5982</v>
      </c>
      <c r="AA42" s="19">
        <v>2732</v>
      </c>
      <c r="AB42" s="19">
        <v>40776</v>
      </c>
      <c r="AC42" s="19">
        <v>1532</v>
      </c>
      <c r="AD42" s="19">
        <v>2148</v>
      </c>
      <c r="AE42" s="19">
        <v>15689</v>
      </c>
      <c r="AF42" s="19">
        <v>13981</v>
      </c>
      <c r="AG42" s="19">
        <v>23307</v>
      </c>
      <c r="AH42" s="19">
        <v>18631</v>
      </c>
      <c r="AI42" s="19">
        <v>28027</v>
      </c>
      <c r="AJ42">
        <v>75</v>
      </c>
      <c r="AK42" s="19">
        <v>16126</v>
      </c>
      <c r="AL42" s="19">
        <v>55738</v>
      </c>
      <c r="AM42" s="19">
        <v>30772</v>
      </c>
      <c r="AN42">
        <v>137</v>
      </c>
      <c r="AO42" s="19">
        <v>17813</v>
      </c>
      <c r="AP42" s="19">
        <v>42201</v>
      </c>
      <c r="AQ42" s="19">
        <v>2044</v>
      </c>
      <c r="AR42">
        <v>164</v>
      </c>
      <c r="AS42" s="19">
        <v>3846</v>
      </c>
      <c r="AT42" s="19">
        <v>17384</v>
      </c>
      <c r="AU42">
        <v>14</v>
      </c>
      <c r="AV42" s="19">
        <v>10730</v>
      </c>
      <c r="AW42" s="19">
        <v>1569</v>
      </c>
      <c r="AX42" s="19">
        <v>108729</v>
      </c>
      <c r="AY42" s="19">
        <v>16635</v>
      </c>
      <c r="AZ42" s="19">
        <v>11497</v>
      </c>
      <c r="BA42">
        <v>0</v>
      </c>
      <c r="BB42" s="19">
        <v>1200468</v>
      </c>
    </row>
    <row r="44" spans="2:54" ht="12.75">
      <c r="B44" s="26" t="s">
        <v>70</v>
      </c>
      <c r="E44" s="26">
        <f>E5*100/E42</f>
        <v>28.70526386735863</v>
      </c>
      <c r="F44" s="26"/>
      <c r="G44" s="26">
        <f>G6*100/G42</f>
        <v>37.93602024218326</v>
      </c>
      <c r="H44" s="26">
        <f>H7*100/H42</f>
        <v>44.41178014593942</v>
      </c>
      <c r="I44" s="26">
        <f>I8*100/I42</f>
        <v>38.004877758610434</v>
      </c>
      <c r="J44" s="26">
        <f>J9*100/J42</f>
        <v>32.46838978317169</v>
      </c>
      <c r="K44" s="26">
        <f>K10*100/K42</f>
        <v>50.20538079911802</v>
      </c>
      <c r="L44" s="26">
        <f>L11*100/L42</f>
        <v>32.2341333135502</v>
      </c>
      <c r="M44" s="26">
        <f>M12*100/M42</f>
        <v>8.045977011494253</v>
      </c>
      <c r="N44" s="26"/>
      <c r="O44" s="26">
        <f>O13*100/O42</f>
        <v>35.10307089957073</v>
      </c>
      <c r="P44" s="26"/>
      <c r="Q44" s="26"/>
      <c r="R44" s="26">
        <f>R14*100/R42</f>
        <v>46.00526952788417</v>
      </c>
      <c r="S44" s="26"/>
      <c r="T44" s="26"/>
      <c r="U44" s="26">
        <f>U15*100/U42</f>
        <v>32.26065252273133</v>
      </c>
      <c r="V44" s="26">
        <f>V16*100/V42</f>
        <v>45.27263693951062</v>
      </c>
      <c r="W44" s="26">
        <f>W17*100/W42</f>
        <v>46.25755462575546</v>
      </c>
      <c r="X44" s="26">
        <f>X18*100/X42</f>
        <v>24.918619791666668</v>
      </c>
      <c r="Y44" s="26"/>
      <c r="Z44" s="26">
        <f>Z19*100/Z42</f>
        <v>7.1046472751588094</v>
      </c>
      <c r="AA44" s="26">
        <f>AA20*100/AA42</f>
        <v>32.28404099560761</v>
      </c>
      <c r="AB44" s="26">
        <f>AB21*100/AB42</f>
        <v>34.55709240729841</v>
      </c>
      <c r="AC44" s="26">
        <f>AC22*100/AC42</f>
        <v>32.44125326370757</v>
      </c>
      <c r="AD44" s="26">
        <f>AD23*100/AD42</f>
        <v>21.22905027932961</v>
      </c>
      <c r="AE44" s="26">
        <f>AE24*100/AE42</f>
        <v>52.246797119000576</v>
      </c>
      <c r="AF44" s="26">
        <f>AF25*100/AF42</f>
        <v>34.66132608540162</v>
      </c>
      <c r="AG44" s="26">
        <f>AG26*100/AG42</f>
        <v>13.373664564293989</v>
      </c>
      <c r="AH44" s="26">
        <f>AH27*100/AH42</f>
        <v>48.306585797863775</v>
      </c>
      <c r="AI44" s="26">
        <f>AI28*100/AI42</f>
        <v>19.331359046633604</v>
      </c>
      <c r="AJ44" s="26"/>
      <c r="AK44" s="26">
        <f>AK29*100/AK42</f>
        <v>29.15788168175617</v>
      </c>
      <c r="AL44" s="26">
        <f>AL30*100/AL42</f>
        <v>37.60271269152104</v>
      </c>
      <c r="AM44" s="26">
        <f>AM31*100/AM42</f>
        <v>20.053945144936957</v>
      </c>
      <c r="AN44" s="26"/>
      <c r="AO44" s="26">
        <f>AO32*100/AO42</f>
        <v>2.6329085499354403</v>
      </c>
      <c r="AP44" s="26">
        <f>AP33*100/AP42</f>
        <v>23.902277197222816</v>
      </c>
      <c r="AQ44" s="26">
        <f>AQ34*100/AQ42</f>
        <v>22.945205479452056</v>
      </c>
      <c r="AR44" s="26"/>
      <c r="AS44" s="26">
        <f>AS35*100/AS42</f>
        <v>24.05096203848154</v>
      </c>
      <c r="AT44" s="26">
        <f>AT36*100/AT42</f>
        <v>47.00874367234238</v>
      </c>
      <c r="AU44" s="26"/>
      <c r="AV44" s="26">
        <f>AV37*100/AV42</f>
        <v>45.694315004659835</v>
      </c>
      <c r="AW44" s="26">
        <f>AW38*100/AW42</f>
        <v>17.399617590822178</v>
      </c>
      <c r="AX44" s="26">
        <f>AX39*100/AX42</f>
        <v>52.12224889403931</v>
      </c>
      <c r="AY44" s="26">
        <f>AY40*100/AY42</f>
        <v>38.52720168319808</v>
      </c>
      <c r="AZ44" s="26">
        <f>AZ41*100/AZ42</f>
        <v>28.163868835348353</v>
      </c>
      <c r="BA44" s="26"/>
      <c r="BB44" s="26"/>
    </row>
    <row r="46" spans="5:8" ht="12.75">
      <c r="E46" s="22" t="s">
        <v>65</v>
      </c>
      <c r="G46" s="25">
        <f>E5+G6+H7+I8+J9+K10+L11+M12+O13+R14+U15+V16+W17+X18+Z19+AA20+AB21+AC22+AD23+AE24+AF25+AG26+AH27+AI28+AK29+AL30+AM31+AO32+AP33+AQ34+AS35+AT36+AV37+AW38+AX39+AY40+AZ41</f>
        <v>471730</v>
      </c>
      <c r="H46" s="26"/>
    </row>
    <row r="47" spans="5:9" ht="12.75">
      <c r="E47" s="22"/>
      <c r="G47" s="26"/>
      <c r="H47" s="27">
        <f>G46*100/G48</f>
        <v>39.29550808518011</v>
      </c>
      <c r="I47" s="24" t="s">
        <v>67</v>
      </c>
    </row>
    <row r="48" spans="5:8" ht="12.75">
      <c r="E48" s="23" t="s">
        <v>66</v>
      </c>
      <c r="G48" s="25">
        <v>1200468</v>
      </c>
      <c r="H48" s="2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3">
      <selection activeCell="G22" sqref="G22"/>
    </sheetView>
  </sheetViews>
  <sheetFormatPr defaultColWidth="10.28125" defaultRowHeight="12.75"/>
  <cols>
    <col min="1" max="1" width="2.00390625" style="0" customWidth="1"/>
    <col min="2" max="2" width="25.00390625" style="0" customWidth="1"/>
    <col min="3" max="3" width="4.00390625" style="0" customWidth="1"/>
    <col min="4" max="7" width="9.00390625" style="0" customWidth="1"/>
  </cols>
  <sheetData>
    <row r="1" ht="12.75">
      <c r="C1" s="1" t="s">
        <v>0</v>
      </c>
    </row>
    <row r="2" spans="2:7" ht="37.5" customHeight="1">
      <c r="B2" s="1"/>
      <c r="D2" s="2" t="s">
        <v>1</v>
      </c>
      <c r="E2" s="2" t="s">
        <v>2</v>
      </c>
      <c r="F2" s="2" t="s">
        <v>3</v>
      </c>
      <c r="G2" s="2" t="s">
        <v>4</v>
      </c>
    </row>
    <row r="3" ht="12.75">
      <c r="A3" s="1" t="s">
        <v>5</v>
      </c>
    </row>
    <row r="4" spans="2:7" ht="12.75">
      <c r="B4" s="1" t="s">
        <v>1</v>
      </c>
      <c r="D4" s="3">
        <v>0.7930530963950758</v>
      </c>
      <c r="E4" s="3">
        <v>0.49410767003117956</v>
      </c>
      <c r="F4" s="3">
        <v>0.13586182860537013</v>
      </c>
      <c r="G4" s="3">
        <v>0.30695099509677</v>
      </c>
    </row>
    <row r="5" spans="2:7" ht="12.75">
      <c r="B5" s="1" t="s">
        <v>2</v>
      </c>
      <c r="D5" s="4">
        <v>0.009207691715016337</v>
      </c>
      <c r="E5" s="4">
        <v>0.08032106539393481</v>
      </c>
      <c r="F5" s="4">
        <v>0.009412588515910578</v>
      </c>
      <c r="G5" s="4">
        <v>0.019277453187408186</v>
      </c>
    </row>
    <row r="6" spans="2:7" ht="12.75">
      <c r="B6" s="1" t="s">
        <v>3</v>
      </c>
      <c r="D6" s="3">
        <v>0.19773921761776608</v>
      </c>
      <c r="E6" s="3">
        <v>0.42557122140231957</v>
      </c>
      <c r="F6" s="3">
        <v>0.8547256461899737</v>
      </c>
      <c r="G6" s="3">
        <v>0.6737715589508546</v>
      </c>
    </row>
    <row r="7" spans="2:7" ht="12.75">
      <c r="B7" s="1" t="s">
        <v>4</v>
      </c>
      <c r="D7" s="5">
        <v>1</v>
      </c>
      <c r="E7" s="5">
        <v>1</v>
      </c>
      <c r="F7" s="5">
        <v>1</v>
      </c>
      <c r="G7" s="5">
        <v>1</v>
      </c>
    </row>
    <row r="8" spans="2:7" ht="12.75">
      <c r="B8" s="1" t="s">
        <v>6</v>
      </c>
      <c r="D8" s="6">
        <v>2712</v>
      </c>
      <c r="E8" s="6">
        <v>1601</v>
      </c>
      <c r="F8" s="6">
        <v>5875</v>
      </c>
      <c r="G8" s="7">
        <v>10188</v>
      </c>
    </row>
    <row r="11" ht="12.75">
      <c r="C11" s="1" t="s">
        <v>0</v>
      </c>
    </row>
    <row r="12" spans="2:7" ht="33.75">
      <c r="B12" s="1"/>
      <c r="D12" s="2" t="s">
        <v>1</v>
      </c>
      <c r="E12" s="2" t="s">
        <v>2</v>
      </c>
      <c r="F12" s="2" t="s">
        <v>3</v>
      </c>
      <c r="G12" s="2" t="s">
        <v>4</v>
      </c>
    </row>
    <row r="13" ht="12.75">
      <c r="A13" s="1" t="s">
        <v>5</v>
      </c>
    </row>
    <row r="14" spans="2:7" ht="12.75">
      <c r="B14" s="1" t="s">
        <v>1</v>
      </c>
      <c r="D14" s="12">
        <v>29577.271484375</v>
      </c>
      <c r="E14" s="7">
        <v>13970.880859375</v>
      </c>
      <c r="F14" s="7">
        <v>18598.80078125</v>
      </c>
      <c r="G14" s="7">
        <v>62146.953125</v>
      </c>
    </row>
    <row r="15" spans="2:7" ht="12.75">
      <c r="B15" s="1" t="s">
        <v>2</v>
      </c>
      <c r="D15" s="8">
        <v>343.4049987792969</v>
      </c>
      <c r="E15" s="13">
        <v>2271.075927734375</v>
      </c>
      <c r="F15" s="6">
        <v>1288.5360107421875</v>
      </c>
      <c r="G15" s="6">
        <v>3903.01708984375</v>
      </c>
    </row>
    <row r="16" spans="2:7" ht="12.75">
      <c r="B16" s="1" t="s">
        <v>3</v>
      </c>
      <c r="D16" s="6">
        <v>7374.77294921875</v>
      </c>
      <c r="E16" s="7">
        <v>12033.0146484375</v>
      </c>
      <c r="F16" s="14">
        <v>117007.640625</v>
      </c>
      <c r="G16" s="9">
        <v>136415.421875</v>
      </c>
    </row>
    <row r="17" spans="2:7" ht="12.75">
      <c r="B17" s="1" t="s">
        <v>7</v>
      </c>
      <c r="D17" s="7">
        <v>37295.44921875</v>
      </c>
      <c r="E17" s="7">
        <v>28274.97265625</v>
      </c>
      <c r="F17" s="9">
        <v>136894.96875</v>
      </c>
      <c r="G17" s="9">
        <v>202465.390625</v>
      </c>
    </row>
    <row r="19" spans="2:8" ht="12.75">
      <c r="B19" s="11" t="s">
        <v>8</v>
      </c>
      <c r="D19" s="16">
        <f>D14</f>
        <v>29577.271484375</v>
      </c>
      <c r="E19" s="17">
        <f>E15</f>
        <v>2271.075927734375</v>
      </c>
      <c r="F19" s="18">
        <f>F16</f>
        <v>117007.640625</v>
      </c>
      <c r="G19" s="15">
        <f>SUM(D19:F19)</f>
        <v>148855.98803710938</v>
      </c>
      <c r="H19" t="s">
        <v>11</v>
      </c>
    </row>
    <row r="20" spans="2:8" ht="12.75">
      <c r="B20" s="11" t="s">
        <v>9</v>
      </c>
      <c r="D20" s="10">
        <f>D17</f>
        <v>37295.44921875</v>
      </c>
      <c r="E20" s="10">
        <f>E17</f>
        <v>28274.97265625</v>
      </c>
      <c r="F20" s="10">
        <f>F17</f>
        <v>136894.96875</v>
      </c>
      <c r="G20" s="10">
        <f>SUM(D20:F20)</f>
        <v>202465.390625</v>
      </c>
      <c r="H20" t="s">
        <v>12</v>
      </c>
    </row>
    <row r="22" spans="2:8" ht="12.75">
      <c r="B22" t="s">
        <v>10</v>
      </c>
      <c r="G22">
        <f>G19*100/G20</f>
        <v>73.52169552415788</v>
      </c>
      <c r="H22" t="s">
        <v>13</v>
      </c>
    </row>
  </sheetData>
  <sheetProtection/>
  <printOptions gridLines="1"/>
  <pageMargins left="0.75" right="0.75" top="0.75" bottom="0.75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PAI</cp:lastModifiedBy>
  <dcterms:created xsi:type="dcterms:W3CDTF">2001-09-11T21:25:10Z</dcterms:created>
  <dcterms:modified xsi:type="dcterms:W3CDTF">2013-08-01T23:43:54Z</dcterms:modified>
  <cp:category/>
  <cp:version/>
  <cp:contentType/>
  <cp:contentStatus/>
</cp:coreProperties>
</file>